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Policy and Development\Information Analysts\Project Work\ELC Profiles 2018\Profiles\"/>
    </mc:Choice>
  </mc:AlternateContent>
  <xr:revisionPtr revIDLastSave="0" documentId="13_ncr:1_{36571624-B8DD-439A-8DB1-2C62F65A320A}" xr6:coauthVersionLast="43" xr6:coauthVersionMax="43" xr10:uidLastSave="{00000000-0000-0000-0000-000000000000}"/>
  <bookViews>
    <workbookView xWindow="28680" yWindow="-120" windowWidth="29040" windowHeight="16440" tabRatio="910" xr2:uid="{00000000-000D-0000-FFFF-FFFF00000000}"/>
  </bookViews>
  <sheets>
    <sheet name="Profile information &amp; contents" sheetId="17" r:id="rId1"/>
    <sheet name="Summary tables and charts" sheetId="5" r:id="rId2"/>
    <sheet name="Number of services and capacity" sheetId="7" r:id="rId3"/>
    <sheet name="Number of CMs and capacity" sheetId="16" r:id="rId4"/>
    <sheet name="Funded places" sheetId="8" r:id="rId5"/>
    <sheet name="Trend in children registered" sheetId="9" r:id="rId6"/>
    <sheet name="Registered children by age" sheetId="10" r:id="rId7"/>
    <sheet name="Service quality" sheetId="11" r:id="rId8"/>
    <sheet name="Sessions and opening times" sheetId="12" r:id="rId9"/>
    <sheet name="SIMD and urban or rural" sheetId="13" r:id="rId10"/>
    <sheet name="Staffing and vacancies" sheetId="14" r:id="rId11"/>
    <sheet name="National rec population stats" sheetId="2" r:id="rId12"/>
    <sheet name="Care service list" sheetId="3" r:id="rId13"/>
  </sheets>
  <definedNames>
    <definedName name="_xlnm._FilterDatabase" localSheetId="12" hidden="1">'Care service list'!$A$7:$N$113</definedName>
    <definedName name="_xlnm.Print_Area" localSheetId="12">'Care service list'!$A$1:$N$82</definedName>
    <definedName name="_xlnm.Print_Area" localSheetId="4">'Funded places'!$A$1:$D$35</definedName>
    <definedName name="_xlnm.Print_Area" localSheetId="11">'National rec population stats'!$A$1:$Q$29</definedName>
    <definedName name="_xlnm.Print_Area" localSheetId="3">'Number of CMs and capacity'!$A$1:$G$39</definedName>
    <definedName name="_xlnm.Print_Area" localSheetId="2">'Number of services and capacity'!$A$1:$F$45</definedName>
    <definedName name="_xlnm.Print_Area" localSheetId="0">'Profile information &amp; contents'!$A$1:$Q$40</definedName>
    <definedName name="_xlnm.Print_Area" localSheetId="6">'Registered children by age'!$A$1:$J$35,'Registered children by age'!$A$38:$F$60</definedName>
    <definedName name="_xlnm.Print_Area" localSheetId="7">'Service quality'!$A$1:$G$48</definedName>
    <definedName name="_xlnm.Print_Area" localSheetId="8">'Sessions and opening times'!$A$1:$H$48,'Sessions and opening times'!$A$50:$H$108</definedName>
    <definedName name="_xlnm.Print_Area" localSheetId="9">'SIMD and urban or rural'!$A$1:$J$38</definedName>
    <definedName name="_xlnm.Print_Area" localSheetId="10">'Staffing and vacancies'!$A$1:$H$35,'Staffing and vacancies'!$A$38:$G$70</definedName>
    <definedName name="_xlnm.Print_Area" localSheetId="1">'Summary tables and charts'!$A$1:$H$30,'Summary tables and charts'!$A$33:$F$72,'Summary tables and charts'!$A$74:$F$107</definedName>
    <definedName name="_xlnm.Print_Area" localSheetId="5">'Trend in children registered'!$A$1:$H$25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0" i="10" l="1"/>
  <c r="F31" i="10"/>
  <c r="F32" i="10"/>
  <c r="F33" i="10"/>
  <c r="F34" i="10"/>
  <c r="F35" i="10"/>
  <c r="F29" i="10"/>
  <c r="E15" i="16" l="1"/>
  <c r="E14" i="16"/>
  <c r="E10" i="16"/>
  <c r="E9" i="16"/>
</calcChain>
</file>

<file path=xl/sharedStrings.xml><?xml version="1.0" encoding="utf-8"?>
<sst xmlns="http://schemas.openxmlformats.org/spreadsheetml/2006/main" count="1041" uniqueCount="402">
  <si>
    <t>Number of daycare of children services and registered places</t>
  </si>
  <si>
    <t>Service Type</t>
  </si>
  <si>
    <t>Provider Sector</t>
  </si>
  <si>
    <t>Number of services</t>
  </si>
  <si>
    <t>Capacity (registered places)</t>
  </si>
  <si>
    <t>Average capacity</t>
  </si>
  <si>
    <t>Number of registered children</t>
  </si>
  <si>
    <t>Grand Total</t>
  </si>
  <si>
    <t>No of children registered in 2016</t>
  </si>
  <si>
    <t>Number of Services</t>
  </si>
  <si>
    <t>Urban or Rural</t>
  </si>
  <si>
    <t>Service Name</t>
  </si>
  <si>
    <t>Grade Spread</t>
  </si>
  <si>
    <t>Whole-Day or Part-Day</t>
  </si>
  <si>
    <t>Part Day Only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</si>
  <si>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</si>
  <si>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</si>
  <si>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</si>
  <si>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</si>
  <si>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</si>
  <si>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</si>
  <si>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</si>
  <si>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</si>
  <si>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</si>
  <si>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</si>
  <si>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</si>
  <si>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</si>
  <si>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</si>
  <si>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</si>
  <si>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</si>
  <si>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</si>
  <si>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</si>
  <si>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</si>
  <si>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</si>
  <si>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</si>
  <si>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</si>
  <si>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</si>
  <si>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</si>
  <si>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</si>
  <si>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</si>
  <si>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Rate Per Place Scotland</t>
  </si>
  <si>
    <t>Total number of children aged 2-4 years</t>
  </si>
  <si>
    <t>Scottish Index of Multiple Deprivation Quintile</t>
  </si>
  <si>
    <t>No of Services That Find it Hard to Fill Staff Vacancies</t>
  </si>
  <si>
    <t>% of Services That Find It Hard to Fill Staff Vacancies</t>
  </si>
  <si>
    <t>Services That Reported Staff Vacancies</t>
  </si>
  <si>
    <t>% of Services That Reported Staff Vacancies</t>
  </si>
  <si>
    <t>Contents</t>
  </si>
  <si>
    <t>Number of services in 2016</t>
  </si>
  <si>
    <t>Capacity (registered places) 2016</t>
  </si>
  <si>
    <t>No of children registered in 2017</t>
  </si>
  <si>
    <t>Staff Total 2017</t>
  </si>
  <si>
    <t>WTE Total 2017</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</si>
  <si>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</si>
  <si>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</si>
  <si>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</si>
  <si>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</si>
  <si>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</si>
  <si>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</si>
  <si>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</si>
  <si>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</si>
  <si>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</si>
  <si>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</si>
  <si>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</si>
  <si>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</si>
  <si>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</si>
  <si>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Children and Family Centre Total</t>
  </si>
  <si>
    <t>Nursery</t>
  </si>
  <si>
    <t>Nursery Total</t>
  </si>
  <si>
    <t>Playgroup</t>
  </si>
  <si>
    <t>Playgroup Total</t>
  </si>
  <si>
    <t>Childcare services that provide funded places</t>
  </si>
  <si>
    <t>Sessions in nurseries, by funded provision</t>
  </si>
  <si>
    <t>Total Number of Services That Submitted an Annual Return</t>
  </si>
  <si>
    <t>Public</t>
  </si>
  <si>
    <t>Voluntary or Not for Profit</t>
  </si>
  <si>
    <t>Private</t>
  </si>
  <si>
    <t>Service Does Not Operate During Term Time</t>
  </si>
  <si>
    <t>Children and Family Centre (all)</t>
  </si>
  <si>
    <t>Voluntary</t>
  </si>
  <si>
    <t>Playgroup (all)</t>
  </si>
  <si>
    <t>Whole Day Only</t>
  </si>
  <si>
    <t>Shorter Flexible Sessions Only</t>
  </si>
  <si>
    <t>Late Evenings</t>
  </si>
  <si>
    <t>Weekends</t>
  </si>
  <si>
    <t>Staff Total 2018</t>
  </si>
  <si>
    <t>WTE Total 2018</t>
  </si>
  <si>
    <t>No of children registered in 2018</t>
  </si>
  <si>
    <t xml:space="preserve">Number of services in 2018 </t>
  </si>
  <si>
    <t xml:space="preserve">Capacity (registered places) 2018 </t>
  </si>
  <si>
    <t>Number of services in 2017</t>
  </si>
  <si>
    <t>Capacity (registered places) 2017</t>
  </si>
  <si>
    <t>Change 2016 - 2018</t>
  </si>
  <si>
    <t xml:space="preserve">Whole Day </t>
  </si>
  <si>
    <t>Part Day</t>
  </si>
  <si>
    <t>Shorter Flexible Sessions</t>
  </si>
  <si>
    <t>No</t>
  </si>
  <si>
    <t>Yes</t>
  </si>
  <si>
    <t>Number of childminding services and capacity</t>
  </si>
  <si>
    <t xml:space="preserve">PLEASE NOTE: </t>
  </si>
  <si>
    <t xml:space="preserve">As the data is at 31 December 2018 the inspection date listed would be prior to this. For inspections that were towards the end of the year, these grades may not have been finalised, and may therefore have changed. </t>
  </si>
  <si>
    <t xml:space="preserve">Dependent on areas inspected some themes may not be as a result of the inspection date listed. </t>
  </si>
  <si>
    <t>Registered children aged 0-5 years and rate per place, by childcare service type and provider sector</t>
  </si>
  <si>
    <t>Registered children aged 2-4 years by childcare service type and whether they provide funded places, in Scotland overall</t>
  </si>
  <si>
    <t>Childcare services, by grade spread</t>
  </si>
  <si>
    <t>Nursery services, by funded ELC and grade spread</t>
  </si>
  <si>
    <t>Registered places in childcare services sessions, by provider sector</t>
  </si>
  <si>
    <t>Registered places in nursery sessions, by funded provision</t>
  </si>
  <si>
    <t>School term opening times in childcare services, by provider sector - number of services</t>
  </si>
  <si>
    <t>School term opening times in childcare services, by provider sector - capacity (registered places)</t>
  </si>
  <si>
    <t>Approximate number of staff working (and whole-time equivalent) in children services by service type and provider sector, as at 31 December of each year</t>
  </si>
  <si>
    <t>Number and % of childcare services that reported that they had staff vacancies, by service type and provider sector</t>
  </si>
  <si>
    <t>Number and % of childcare services that reported that they found it hard to fill staff vacancies, by service type and provider sector</t>
  </si>
  <si>
    <t>ELC, Childcare Service List</t>
  </si>
  <si>
    <t>Sessions in childcare services, by provider sector</t>
  </si>
  <si>
    <t>Childminding</t>
  </si>
  <si>
    <t>Renfrewshire Local Authority ELC Profile, as at 31 December 2018</t>
  </si>
  <si>
    <t>Renfrewshire Local Authority ELC Profile - Care Services List, as at 31 December 2018</t>
  </si>
  <si>
    <t>Renfrewshire Local Authority ELC Profile - National Records of Scotland Population Stats</t>
  </si>
  <si>
    <t>Projected child population change, Renfrewshire, 2018 and 2028 (vs Scotland % change)</t>
  </si>
  <si>
    <t>Projected population change of 2, 3 and 4 year old children in Renfrewshire, 2018 and 2028 (vs Scotland % change)</t>
  </si>
  <si>
    <t>Renfrewshire Local Authority ELC Profile - Staffing and Staff Vacancies in Services, as at 31 December 2018</t>
  </si>
  <si>
    <t>The main reasons why childcare services in Renfrewshire find it hard to fill staff vacancies, as reported in the 2018 annual return, were:</t>
  </si>
  <si>
    <t>Renfrewshire Local Authority ELC Profile - Number of Services and Capacity by SIMD and Urban / Rural Classification, as at 31 December 2018</t>
  </si>
  <si>
    <t>Distribution of nurseries across deprivation quintiles of Renfrewshire</t>
  </si>
  <si>
    <t>Distribution of nurseries across urban and rural areas in Renfrewshire</t>
  </si>
  <si>
    <t>Renfrewshire Local Authority ELC Profile - Sessions and Opening Times, as at 31 December 2018</t>
  </si>
  <si>
    <t>Renfrewshire Local Authority ELC Profile - Service Quality, as at 31 December 2018</t>
  </si>
  <si>
    <t>Renfrewshire Local Authority ELC Profile - Registered Children by Age, as at 31 December 2018</t>
  </si>
  <si>
    <t>Rate Per Place Renfrewshire</t>
  </si>
  <si>
    <t>Registered children aged 2-4 years by childcare service type and whether they provide funded places, in Renfrewshire</t>
  </si>
  <si>
    <t>Number of childcare services and capacity, and whether they provide funded places, in Renfrewshire</t>
  </si>
  <si>
    <t>Renfrewshire Local Authority ELC Profile - Trend in Children Registered, as at 31 December 2018</t>
  </si>
  <si>
    <t>Renfrewshire Local Authority ELC Profile - Funded Places, as at 31 December 2018</t>
  </si>
  <si>
    <t>Renfrewshire Local Authority ELC Profile - Number of Childminding Services and Capacity, as at 31 December 2016-2018</t>
  </si>
  <si>
    <t>Renfrewshire Local Authority ELC Profile - Number of Services and Capacity, as at 31 December 2018</t>
  </si>
  <si>
    <t>Renfrewshire Local Authority ELC Profile - Summary Tables and Charts, as at 31 December 2018</t>
  </si>
  <si>
    <t>Quality of nurseries in Renfrewshire</t>
  </si>
  <si>
    <t>% of childcare services with staff vacancies and services that find staff vacancies hard to fill in Renfrewshire and Scotland</t>
  </si>
  <si>
    <t>Creche</t>
  </si>
  <si>
    <t>Creche Total</t>
  </si>
  <si>
    <t>Holiday Playscheme</t>
  </si>
  <si>
    <t>Holiday Playscheme Total</t>
  </si>
  <si>
    <t>Out of School Club</t>
  </si>
  <si>
    <t>Out of School Club Total</t>
  </si>
  <si>
    <t>All Grades Good or Better</t>
  </si>
  <si>
    <t>At Least One Grade Adequate or Less</t>
  </si>
  <si>
    <t>Not Graded (Yet)</t>
  </si>
  <si>
    <t>No Total</t>
  </si>
  <si>
    <t>Yes Total</t>
  </si>
  <si>
    <t>1 (20% most deprived)</t>
  </si>
  <si>
    <t>5 (20% least deprived)</t>
  </si>
  <si>
    <t>Private Total</t>
  </si>
  <si>
    <t>Public Total</t>
  </si>
  <si>
    <t>Voluntary or Not for Profit Total</t>
  </si>
  <si>
    <t>Urban</t>
  </si>
  <si>
    <t>Small Towns</t>
  </si>
  <si>
    <t>Rural</t>
  </si>
  <si>
    <t>Children's Age</t>
  </si>
  <si>
    <t>change</t>
  </si>
  <si>
    <t>% change</t>
  </si>
  <si>
    <t>Scotland % change</t>
  </si>
  <si>
    <t>0-15</t>
  </si>
  <si>
    <t>CS2011303268</t>
  </si>
  <si>
    <t>Angels Day Nursery Ltd</t>
  </si>
  <si>
    <t>PA1 1DN</t>
  </si>
  <si>
    <t>51 to 60</t>
  </si>
  <si>
    <t>a. Urban</t>
  </si>
  <si>
    <t>CS2006118768</t>
  </si>
  <si>
    <t>3 Bears Nursery - Renfrew</t>
  </si>
  <si>
    <t>PA4 8LH</t>
  </si>
  <si>
    <t>More than 100</t>
  </si>
  <si>
    <t>CS2013319854</t>
  </si>
  <si>
    <t>In Safe Hands</t>
  </si>
  <si>
    <t>PA4 8ET</t>
  </si>
  <si>
    <t>41 to 50</t>
  </si>
  <si>
    <t>CS2006118166</t>
  </si>
  <si>
    <t>Cairellot Nursery Ltd</t>
  </si>
  <si>
    <t>PA7 5AW</t>
  </si>
  <si>
    <t>b. Small Towns</t>
  </si>
  <si>
    <t>CS2003005000</t>
  </si>
  <si>
    <t>Gleniffer Nursery</t>
  </si>
  <si>
    <t>PA5 8PD</t>
  </si>
  <si>
    <t>CS2005107800</t>
  </si>
  <si>
    <t>Orchard Grove Nursery</t>
  </si>
  <si>
    <t>PA1 1UZ</t>
  </si>
  <si>
    <t>61 to 100</t>
  </si>
  <si>
    <t>CS2003034567</t>
  </si>
  <si>
    <t>Stepping Stones</t>
  </si>
  <si>
    <t>PA5 8HE</t>
  </si>
  <si>
    <t>31 to 40</t>
  </si>
  <si>
    <t>CS2003054842</t>
  </si>
  <si>
    <t>Abbeymill Childcare Ltd</t>
  </si>
  <si>
    <t>PA1 1JS</t>
  </si>
  <si>
    <t>CS2003004824</t>
  </si>
  <si>
    <t>Happitots Nursery  - Glasgow Airport</t>
  </si>
  <si>
    <t>PA3 2TQ</t>
  </si>
  <si>
    <t>CS2008186651</t>
  </si>
  <si>
    <t>Abbey Nursery</t>
  </si>
  <si>
    <t>PA1 2RE</t>
  </si>
  <si>
    <t>CS2003053457</t>
  </si>
  <si>
    <t>Leaps and Bounds Nursery</t>
  </si>
  <si>
    <t>PA1 1PX</t>
  </si>
  <si>
    <t>CS2005107944</t>
  </si>
  <si>
    <t>Enchanted Forest Nursery</t>
  </si>
  <si>
    <t>PA7 5PU</t>
  </si>
  <si>
    <t>CS2003004793</t>
  </si>
  <si>
    <t>Jennyswell Nursery</t>
  </si>
  <si>
    <t>PA2 7BH</t>
  </si>
  <si>
    <t>CS2007149789</t>
  </si>
  <si>
    <t>Carli's Kindergarten Ltd</t>
  </si>
  <si>
    <t>PA8 7ED</t>
  </si>
  <si>
    <t>CS2003004889</t>
  </si>
  <si>
    <t>Carriagehill Nursery</t>
  </si>
  <si>
    <t>PA2 6JG</t>
  </si>
  <si>
    <t>CS2017360728</t>
  </si>
  <si>
    <t>Gryffe Manor Nursery</t>
  </si>
  <si>
    <t>PA6 7BA</t>
  </si>
  <si>
    <t>c. Rural</t>
  </si>
  <si>
    <t>CS2017355536</t>
  </si>
  <si>
    <t>Bright Horizons Renfrew Early Learning and Childcare</t>
  </si>
  <si>
    <t>PA4 0RA</t>
  </si>
  <si>
    <t>CS2013320721</t>
  </si>
  <si>
    <t>Little Panda's</t>
  </si>
  <si>
    <t>PA8 7AF</t>
  </si>
  <si>
    <t>CS2013319493</t>
  </si>
  <si>
    <t>Little Stars Hillington</t>
  </si>
  <si>
    <t>G52 4LY</t>
  </si>
  <si>
    <t>CS2016351379</t>
  </si>
  <si>
    <t>Glencoats Lodge Nursery</t>
  </si>
  <si>
    <t>PA3 1LU</t>
  </si>
  <si>
    <t>CS2010239163</t>
  </si>
  <si>
    <t>Bright Starts Nursery</t>
  </si>
  <si>
    <t>PA4 9RJ</t>
  </si>
  <si>
    <t>CS2003043988</t>
  </si>
  <si>
    <t>Carriagehill Nursery Green Road</t>
  </si>
  <si>
    <t>PA2 9AB</t>
  </si>
  <si>
    <t>CS2005099039</t>
  </si>
  <si>
    <t>Little Flowers Nursery</t>
  </si>
  <si>
    <t>PA4 8UA</t>
  </si>
  <si>
    <t>CS2011280672</t>
  </si>
  <si>
    <t>Rivendale Nursery</t>
  </si>
  <si>
    <t>PA11 3PX</t>
  </si>
  <si>
    <t>CS2010273088</t>
  </si>
  <si>
    <t>Little Learners</t>
  </si>
  <si>
    <t>PA3 4AL</t>
  </si>
  <si>
    <t>CS2010274766</t>
  </si>
  <si>
    <t>Nursery Times</t>
  </si>
  <si>
    <t>PA2 6LN</t>
  </si>
  <si>
    <t>CS2008182705</t>
  </si>
  <si>
    <t>Lilliput Lane Nursery</t>
  </si>
  <si>
    <t>PA1 3PA</t>
  </si>
  <si>
    <t>1 to 20</t>
  </si>
  <si>
    <t>CS2009232874</t>
  </si>
  <si>
    <t>Abbey Nursery Houston</t>
  </si>
  <si>
    <t>PA6 7ET</t>
  </si>
  <si>
    <t>CS2009195007</t>
  </si>
  <si>
    <t>Mid Gavin Nursery</t>
  </si>
  <si>
    <t>PA9 1DL</t>
  </si>
  <si>
    <t>CS2003014792</t>
  </si>
  <si>
    <t>West Johnstone Early Learning and Childcare Centre</t>
  </si>
  <si>
    <t>PA5 0BB</t>
  </si>
  <si>
    <t>CS2003014784</t>
  </si>
  <si>
    <t>Glenburn Early Learning and Childcare Centre</t>
  </si>
  <si>
    <t>PA2 8HH</t>
  </si>
  <si>
    <t>CS2003014782</t>
  </si>
  <si>
    <t>Ferguslie Early Learning and Childcare Centre</t>
  </si>
  <si>
    <t>PA3 1NT</t>
  </si>
  <si>
    <t>CS2003017348</t>
  </si>
  <si>
    <t>Glendee Early Learning and Childcare Centre</t>
  </si>
  <si>
    <t>PA4 0AD</t>
  </si>
  <si>
    <t>CS2003014789</t>
  </si>
  <si>
    <t>Moorpark Early Learning and Childcare Centre</t>
  </si>
  <si>
    <t>PA4 8HL</t>
  </si>
  <si>
    <t>CS2003014783</t>
  </si>
  <si>
    <t>Foxlea Early Learning and Childcare Centre</t>
  </si>
  <si>
    <t>PA2 9FA</t>
  </si>
  <si>
    <t>CS2003014786</t>
  </si>
  <si>
    <t>Hugh Smiley Early Learning and Childcare Centre</t>
  </si>
  <si>
    <t>PA1 2UN</t>
  </si>
  <si>
    <t>CS2003014788</t>
  </si>
  <si>
    <t>Riverbrae Early Learning and Childcare Centre</t>
  </si>
  <si>
    <t>PA3 3DP</t>
  </si>
  <si>
    <t>21 to 30</t>
  </si>
  <si>
    <t>CS2003014769</t>
  </si>
  <si>
    <t>St Peter's Early Learning and Childcare Class</t>
  </si>
  <si>
    <t>PA2 8DZ</t>
  </si>
  <si>
    <t>CS2003014765</t>
  </si>
  <si>
    <t>St Charles' Early Learning and Childcare Class</t>
  </si>
  <si>
    <t>PA2 6RU</t>
  </si>
  <si>
    <t>CS2006128459</t>
  </si>
  <si>
    <t>Bridge of Weir Early Learning and Childcare Class</t>
  </si>
  <si>
    <t>PA11 3QB</t>
  </si>
  <si>
    <t>CS2003014785</t>
  </si>
  <si>
    <t>Glenfield Early Learning and Childcare Centre</t>
  </si>
  <si>
    <t>PA2 8QE</t>
  </si>
  <si>
    <t>CS2003014781</t>
  </si>
  <si>
    <t>Douglas Street Early Learning and Childcare Centre</t>
  </si>
  <si>
    <t>PA1 2PJ</t>
  </si>
  <si>
    <t>CS2003014762</t>
  </si>
  <si>
    <t>Ralston Early Learning and Childcare Class</t>
  </si>
  <si>
    <t>PA1 3AT</t>
  </si>
  <si>
    <t>CS2003014778</t>
  </si>
  <si>
    <t>Spateston Early Learning and Childcare Centre</t>
  </si>
  <si>
    <t>PA5 0RB</t>
  </si>
  <si>
    <t>CS2003014758</t>
  </si>
  <si>
    <t>Heriot Early Learning and Childcare Class</t>
  </si>
  <si>
    <t>PA2 0DS</t>
  </si>
  <si>
    <t>CS2008173283</t>
  </si>
  <si>
    <t>Our Lady of Peace Early Learning and Childcare Class</t>
  </si>
  <si>
    <t>PA3 3PR</t>
  </si>
  <si>
    <t>CS2003014791</t>
  </si>
  <si>
    <t>Paisley Early Learning and Childcare Centre</t>
  </si>
  <si>
    <t>PA1 2JJ</t>
  </si>
  <si>
    <t>CS2003014760</t>
  </si>
  <si>
    <t>Lochwinnoch Early Learning and Childcare Class</t>
  </si>
  <si>
    <t>PA12 4DG</t>
  </si>
  <si>
    <t>CS2003014773</t>
  </si>
  <si>
    <t>Wallace Early Learning and Childcare Class</t>
  </si>
  <si>
    <t>PA5 9AW</t>
  </si>
  <si>
    <t>CS2004064405</t>
  </si>
  <si>
    <t>Mossvale Early Learning and Childcare Class</t>
  </si>
  <si>
    <t>PA3 2QB</t>
  </si>
  <si>
    <t>CS2003014757</t>
  </si>
  <si>
    <t>Gallowhill Early Learning and Childcare Class</t>
  </si>
  <si>
    <t>PA3 4SF</t>
  </si>
  <si>
    <t>CS2003014764</t>
  </si>
  <si>
    <t>St Catherine's Early Learning and Childcare Class</t>
  </si>
  <si>
    <t>PA3 4RG</t>
  </si>
  <si>
    <t>CS2003014770</t>
  </si>
  <si>
    <t>Todholm Early Learning and Childcare Class</t>
  </si>
  <si>
    <t>PA2 7JE</t>
  </si>
  <si>
    <t>CS2003014775</t>
  </si>
  <si>
    <t>St Margaret's Early Learning and Childcare Class</t>
  </si>
  <si>
    <t>PA5 8RX</t>
  </si>
  <si>
    <t>CS2003014752</t>
  </si>
  <si>
    <t>Bushes Early Learning and Childcare Class</t>
  </si>
  <si>
    <t>PA2 8DW</t>
  </si>
  <si>
    <t>CS2003014774</t>
  </si>
  <si>
    <t>Williamsburgh Early Learning and Childcare Class</t>
  </si>
  <si>
    <t>PA1 1QF</t>
  </si>
  <si>
    <t>CS2003014763</t>
  </si>
  <si>
    <t>St Anne's Early Learning and Childcare Class</t>
  </si>
  <si>
    <t>PA8 7AE</t>
  </si>
  <si>
    <t>CS2003014771</t>
  </si>
  <si>
    <t>West Early Learning and Childcare Class</t>
  </si>
  <si>
    <t>PA1 2RL</t>
  </si>
  <si>
    <t>CS2003014777</t>
  </si>
  <si>
    <t>St John Bosco Early Learning and Childcare Class</t>
  </si>
  <si>
    <t>PA8 6BX</t>
  </si>
  <si>
    <t>CS2003014751</t>
  </si>
  <si>
    <t>Auchenlodment Early Learning and Childcare Class</t>
  </si>
  <si>
    <t>PA5 9QQ</t>
  </si>
  <si>
    <t>CS2003014759</t>
  </si>
  <si>
    <t>Houston Early Learning and Childcare Class</t>
  </si>
  <si>
    <t>PA6 7EJ</t>
  </si>
  <si>
    <t>CS2003014754</t>
  </si>
  <si>
    <t>East Fulton Early Learning and Childcare Class</t>
  </si>
  <si>
    <t>PA3 3SG</t>
  </si>
  <si>
    <t>CS2003014768</t>
  </si>
  <si>
    <t>St Mary's Early Learning and Childcare Class</t>
  </si>
  <si>
    <t>PA1 2RJ</t>
  </si>
  <si>
    <t>CS2003004944</t>
  </si>
  <si>
    <t>Linwood Community Childcare</t>
  </si>
  <si>
    <t>PA3 3EX</t>
  </si>
  <si>
    <t>CS2003004867</t>
  </si>
  <si>
    <t>Rainbow Nursery - Paisley</t>
  </si>
  <si>
    <t>PA3 2NN</t>
  </si>
  <si>
    <t>CS2003004857</t>
  </si>
  <si>
    <t>Renfrewshire Womens Aid</t>
  </si>
  <si>
    <t>CS2003004849</t>
  </si>
  <si>
    <t>Maxwellton Park Nursery &amp; OSC</t>
  </si>
  <si>
    <t>CS2015337344</t>
  </si>
  <si>
    <t>Kilbarchan Community Nursery</t>
  </si>
  <si>
    <t>PA10 2LA</t>
  </si>
  <si>
    <t>CS2018365594</t>
  </si>
  <si>
    <t>Little Seeds Woodland Nursery</t>
  </si>
  <si>
    <t>PA3 3RX</t>
  </si>
  <si>
    <t>CS2003004978</t>
  </si>
  <si>
    <t>Cherrie Children Daycare</t>
  </si>
  <si>
    <t>PA4 8FD</t>
  </si>
  <si>
    <t>CS2003004848</t>
  </si>
  <si>
    <t>Hillview Nursery</t>
  </si>
  <si>
    <t>PA3 1EX</t>
  </si>
  <si>
    <t>CS2013317822</t>
  </si>
  <si>
    <t>West College Scotland Nurseries - Paisley Campus</t>
  </si>
  <si>
    <t>PA3 4DR</t>
  </si>
  <si>
    <t>CS2014332198</t>
  </si>
  <si>
    <t>Erskine Community Nursery - St Anne's</t>
  </si>
  <si>
    <t>CS2014332202</t>
  </si>
  <si>
    <t>Erskine Community Nursery - Bargarran</t>
  </si>
  <si>
    <t>PA8 6BS</t>
  </si>
  <si>
    <t>CS2003004816</t>
  </si>
  <si>
    <t>Inchinnan Community Nursery</t>
  </si>
  <si>
    <t>PA4 9PH</t>
  </si>
  <si>
    <t>Number of childcare services, registered places and number of children registered (0-12 years and over) - change between 2016 and 2018</t>
  </si>
  <si>
    <t xml:space="preserve">2018 staffing and vacancy figures have not yet been published. </t>
  </si>
  <si>
    <t>Trend in number of nurseries, children and family centres and playgroups (childcare services) registered between 2016 and 2018</t>
  </si>
  <si>
    <t>Trend in capacity (registered places) of nurseries, children and family centres and playgroups (childcare services) between 2016 and 2018</t>
  </si>
  <si>
    <t>Trend in number and capacity (registered places) of childminding services in Renfrewshire between 2016 and 2018</t>
  </si>
  <si>
    <t>Trend in number of children registered (0-12 years and over) with nurseries, children and family centres and playgroups (childcare services) between 2016 and 2018</t>
  </si>
  <si>
    <t>2018 staffing and vacancy figures have not yet been published. For 2018 data please refer to the Staff Vacancies in Care Services 2018 publication once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</si>
</sst>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sz val="12"/>
      <color theme="3"/>
      <name val="Calibri"/>
      <family val="2"/>
      <scheme val="minor"/>
    </font>
    <font>
      <sz val="10"/>
      <name val="Arial"/>
      <family val="2"/>
    </font>
    <font>
      <sz val="10"/>
      <name val="Arial"/>
      <family val="2"/>
    </font>
    <font>
      <sz val="11.75"/>
      <color theme="1"/>
      <name val="Calibri"/>
      <family val="2"/>
      <scheme val="minor"/>
    </font>
    <font>
      <b/>
      <sz val="11.75"/>
      <color theme="3"/>
      <name val="Calibri"/>
      <family val="2"/>
      <scheme val="minor"/>
    </font>
    <font>
      <b/>
      <sz val="11"/>
      <color rgb="FF00B0F0"/>
      <name val="Calibri"/>
      <family val="2"/>
      <scheme val="minor"/>
    </font>
    <font>
      <b/>
      <u/>
      <sz val="11.75"/>
      <color theme="1"/>
      <name val="Calibri"/>
      <family val="2"/>
      <scheme val="minor"/>
    </font>
  </fonts>
  <fills count="2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rgb="FF00B0F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s>
  <cellStyleXfs count="3368">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4" fillId="0" borderId="0"/>
    <xf numFmtId="0" fontId="5" fillId="0" borderId="0"/>
    <xf numFmtId="0" fontId="35" fillId="0" borderId="0"/>
    <xf numFmtId="0" fontId="5" fillId="0" borderId="0"/>
  </cellStyleXfs>
  <cellXfs count="243">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3" fontId="2" fillId="3" borderId="1" xfId="0" applyNumberFormat="1" applyFont="1" applyFill="1" applyBorder="1" applyAlignment="1">
      <alignment horizontal="left"/>
    </xf>
    <xf numFmtId="0" fontId="8" fillId="0" borderId="0" xfId="0" applyFont="1"/>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0" xfId="2" applyNumberFormat="1" applyFont="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0" fontId="2" fillId="23" borderId="1" xfId="0" applyFont="1" applyFill="1" applyBorder="1" applyAlignment="1">
      <alignment horizontal="left"/>
    </xf>
    <xf numFmtId="0" fontId="0" fillId="0" borderId="0" xfId="0"/>
    <xf numFmtId="1" fontId="2" fillId="23" borderId="1" xfId="0"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0" fillId="5" borderId="0" xfId="0" applyFill="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0" fillId="0" borderId="0" xfId="0"/>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2" fillId="3" borderId="1" xfId="0" applyFont="1" applyFill="1" applyBorder="1" applyAlignment="1">
      <alignment horizontal="right" wrapText="1"/>
    </xf>
    <xf numFmtId="0" fontId="0" fillId="0" borderId="0" xfId="0"/>
    <xf numFmtId="0" fontId="2" fillId="3" borderId="1" xfId="0" applyFont="1" applyFill="1" applyBorder="1" applyAlignment="1">
      <alignment horizontal="right" wrapText="1"/>
    </xf>
    <xf numFmtId="0" fontId="0" fillId="0" borderId="0" xfId="0" applyFont="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2" fillId="23" borderId="1" xfId="0" applyFont="1" applyFill="1" applyBorder="1"/>
    <xf numFmtId="0" fontId="0" fillId="0" borderId="0" xfId="0"/>
    <xf numFmtId="0" fontId="0" fillId="0" borderId="0" xfId="0"/>
    <xf numFmtId="0" fontId="0" fillId="0" borderId="0" xfId="0" applyFill="1"/>
    <xf numFmtId="0" fontId="0" fillId="0" borderId="0" xfId="0"/>
    <xf numFmtId="0" fontId="0" fillId="0" borderId="50" xfId="0" applyBorder="1"/>
    <xf numFmtId="0" fontId="2" fillId="3" borderId="50" xfId="0" applyFont="1" applyFill="1" applyBorder="1"/>
    <xf numFmtId="0" fontId="2" fillId="23" borderId="5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xf numFmtId="0" fontId="0" fillId="0" borderId="0" xfId="0" applyFill="1"/>
    <xf numFmtId="0" fontId="0" fillId="0" borderId="1" xfId="0" applyFill="1" applyBorder="1"/>
    <xf numFmtId="0" fontId="2" fillId="23" borderId="1" xfId="0" applyFont="1" applyFill="1" applyBorder="1"/>
    <xf numFmtId="0" fontId="0" fillId="0" borderId="0" xfId="0"/>
    <xf numFmtId="0" fontId="0" fillId="0" borderId="0" xfId="0"/>
    <xf numFmtId="0" fontId="2" fillId="0" borderId="1" xfId="0" applyFont="1" applyBorder="1"/>
    <xf numFmtId="166" fontId="2" fillId="2" borderId="1" xfId="0" applyNumberFormat="1" applyFont="1" applyFill="1" applyBorder="1"/>
    <xf numFmtId="3" fontId="2" fillId="0" borderId="0" xfId="0" applyNumberFormat="1" applyFont="1" applyFill="1" applyBorder="1"/>
    <xf numFmtId="0" fontId="0" fillId="0" borderId="0" xfId="0"/>
    <xf numFmtId="165" fontId="0" fillId="0" borderId="1" xfId="0" applyNumberFormat="1" applyBorder="1"/>
    <xf numFmtId="164" fontId="0" fillId="0" borderId="1" xfId="2" applyNumberFormat="1" applyFont="1" applyBorder="1"/>
    <xf numFmtId="165" fontId="2" fillId="3" borderId="1" xfId="0" applyNumberFormat="1" applyFont="1" applyFill="1" applyBorder="1"/>
    <xf numFmtId="0" fontId="2" fillId="2" borderId="50" xfId="0" applyFont="1" applyFill="1" applyBorder="1" applyAlignment="1">
      <alignment wrapText="1"/>
    </xf>
    <xf numFmtId="0" fontId="2" fillId="0" borderId="0" xfId="0" applyFont="1" applyFill="1" applyBorder="1" applyAlignment="1">
      <alignment horizontal="right"/>
    </xf>
    <xf numFmtId="166" fontId="0" fillId="0" borderId="0" xfId="0" applyNumberFormat="1" applyFill="1" applyBorder="1"/>
    <xf numFmtId="0" fontId="33" fillId="5" borderId="0" xfId="0" applyFont="1" applyFill="1"/>
    <xf numFmtId="0" fontId="36" fillId="5" borderId="0" xfId="0" applyFont="1" applyFill="1"/>
    <xf numFmtId="0" fontId="0" fillId="0" borderId="0" xfId="0"/>
    <xf numFmtId="0" fontId="0" fillId="0" borderId="0" xfId="0"/>
    <xf numFmtId="0" fontId="0" fillId="24" borderId="0" xfId="0" applyFill="1"/>
    <xf numFmtId="3" fontId="0" fillId="24" borderId="1" xfId="0" applyNumberFormat="1" applyFill="1" applyBorder="1"/>
    <xf numFmtId="3" fontId="2" fillId="24" borderId="1" xfId="0" applyNumberFormat="1" applyFont="1" applyFill="1" applyBorder="1"/>
    <xf numFmtId="0" fontId="2" fillId="0" borderId="0" xfId="0" applyFont="1" applyFill="1"/>
    <xf numFmtId="0" fontId="0" fillId="24" borderId="1" xfId="0" applyNumberFormat="1" applyFill="1" applyBorder="1"/>
    <xf numFmtId="164" fontId="0" fillId="24" borderId="1" xfId="0" applyNumberFormat="1" applyFill="1" applyBorder="1"/>
    <xf numFmtId="0" fontId="2" fillId="24" borderId="1" xfId="0" applyNumberFormat="1" applyFont="1" applyFill="1" applyBorder="1"/>
    <xf numFmtId="164" fontId="2" fillId="24" borderId="1" xfId="0" applyNumberFormat="1" applyFont="1" applyFill="1" applyBorder="1"/>
    <xf numFmtId="0" fontId="0" fillId="0" borderId="0" xfId="0" applyFont="1" applyFill="1" applyBorder="1"/>
    <xf numFmtId="14" fontId="0" fillId="0" borderId="0" xfId="0" applyNumberFormat="1" applyFill="1" applyBorder="1"/>
    <xf numFmtId="0" fontId="0" fillId="0" borderId="0" xfId="0" applyFill="1" applyBorder="1" applyAlignment="1">
      <alignment horizontal="left"/>
    </xf>
    <xf numFmtId="14" fontId="0" fillId="0" borderId="0" xfId="0" applyNumberFormat="1" applyFill="1" applyBorder="1" applyAlignment="1">
      <alignment horizontal="left"/>
    </xf>
    <xf numFmtId="0" fontId="39" fillId="5" borderId="0" xfId="0" applyFont="1" applyFill="1"/>
    <xf numFmtId="0" fontId="37" fillId="5" borderId="0" xfId="83" quotePrefix="1" applyFont="1" applyFill="1"/>
    <xf numFmtId="0" fontId="0" fillId="0" borderId="0" xfId="0"/>
    <xf numFmtId="0" fontId="2" fillId="0" borderId="1" xfId="0" applyFont="1" applyFill="1" applyBorder="1"/>
    <xf numFmtId="164" fontId="0" fillId="0" borderId="1" xfId="2" applyNumberFormat="1" applyFont="1" applyFill="1" applyBorder="1" applyAlignment="1">
      <alignment horizontal="right" wrapText="1"/>
    </xf>
    <xf numFmtId="0" fontId="2" fillId="3" borderId="1" xfId="0" applyNumberFormat="1" applyFont="1" applyFill="1" applyBorder="1"/>
    <xf numFmtId="164" fontId="2" fillId="3" borderId="1" xfId="2" applyNumberFormat="1" applyFont="1" applyFill="1" applyBorder="1" applyAlignment="1">
      <alignment horizontal="right" wrapText="1"/>
    </xf>
    <xf numFmtId="21" fontId="0" fillId="0" borderId="1" xfId="0" applyNumberFormat="1" applyBorder="1"/>
    <xf numFmtId="0" fontId="2" fillId="3" borderId="1" xfId="0" applyFont="1" applyFill="1" applyBorder="1" applyAlignment="1">
      <alignment horizontal="left"/>
    </xf>
    <xf numFmtId="14" fontId="0" fillId="0" borderId="1" xfId="0" applyNumberFormat="1" applyBorder="1"/>
    <xf numFmtId="165" fontId="0" fillId="3" borderId="1" xfId="1" applyNumberFormat="1" applyFont="1" applyFill="1" applyBorder="1"/>
    <xf numFmtId="165" fontId="2" fillId="23" borderId="1" xfId="0" applyNumberFormat="1" applyFont="1" applyFill="1" applyBorder="1"/>
    <xf numFmtId="0" fontId="2" fillId="23" borderId="1" xfId="0" applyNumberFormat="1" applyFont="1" applyFill="1" applyBorder="1"/>
    <xf numFmtId="1" fontId="2" fillId="3" borderId="1" xfId="0" applyNumberFormat="1" applyFont="1" applyFill="1" applyBorder="1"/>
    <xf numFmtId="164" fontId="2" fillId="23" borderId="1" xfId="2" applyNumberFormat="1" applyFont="1" applyFill="1" applyBorder="1" applyAlignment="1">
      <alignment horizontal="right" wrapText="1"/>
    </xf>
    <xf numFmtId="166" fontId="2" fillId="23" borderId="1" xfId="1" applyNumberFormat="1" applyFont="1" applyFill="1" applyBorder="1"/>
    <xf numFmtId="0" fontId="0" fillId="0" borderId="1" xfId="0" applyNumberFormat="1" applyBorder="1"/>
    <xf numFmtId="165" fontId="0" fillId="5" borderId="1" xfId="1" applyNumberFormat="1" applyFont="1" applyFill="1" applyBorder="1"/>
    <xf numFmtId="0" fontId="2" fillId="23" borderId="1" xfId="0" applyFont="1" applyFill="1" applyBorder="1"/>
    <xf numFmtId="0" fontId="2" fillId="3" borderId="1" xfId="0" applyFont="1" applyFill="1" applyBorder="1"/>
    <xf numFmtId="166" fontId="2" fillId="3" borderId="1" xfId="1" applyNumberFormat="1"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167" fontId="2" fillId="23" borderId="1" xfId="0" applyNumberFormat="1" applyFont="1" applyFill="1" applyBorder="1"/>
    <xf numFmtId="0" fontId="2" fillId="3" borderId="1" xfId="0" applyFont="1" applyFill="1" applyBorder="1"/>
    <xf numFmtId="167" fontId="2" fillId="3" borderId="1" xfId="0" applyNumberFormat="1"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0" fillId="0" borderId="0" xfId="0"/>
    <xf numFmtId="0" fontId="2" fillId="23" borderId="1" xfId="0" applyFont="1" applyFill="1" applyBorder="1"/>
    <xf numFmtId="0" fontId="2" fillId="3" borderId="1" xfId="0" applyFont="1" applyFill="1" applyBorder="1"/>
    <xf numFmtId="0" fontId="0" fillId="0" borderId="0" xfId="0"/>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0" fontId="6" fillId="23" borderId="1" xfId="59" applyFont="1" applyFill="1" applyBorder="1" applyAlignment="1">
      <alignment horizontal="center"/>
    </xf>
    <xf numFmtId="164" fontId="1" fillId="0" borderId="1" xfId="71" applyNumberFormat="1" applyFont="1" applyBorder="1"/>
    <xf numFmtId="164" fontId="1" fillId="6" borderId="1" xfId="71" applyNumberFormat="1" applyFont="1" applyFill="1" applyBorder="1"/>
    <xf numFmtId="3" fontId="6" fillId="23" borderId="1" xfId="59" applyNumberFormat="1" applyFont="1" applyFill="1" applyBorder="1" applyAlignment="1">
      <alignment horizontal="center"/>
    </xf>
    <xf numFmtId="1" fontId="6" fillId="3" borderId="1" xfId="870" applyNumberFormat="1" applyFont="1" applyFill="1" applyBorder="1" applyAlignment="1">
      <alignment horizontal="right" wrapText="1"/>
    </xf>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3" fontId="1" fillId="0" borderId="1" xfId="253" applyNumberFormat="1" applyBorder="1"/>
    <xf numFmtId="3" fontId="5" fillId="6" borderId="1" xfId="0" applyNumberFormat="1" applyFont="1" applyFill="1" applyBorder="1"/>
    <xf numFmtId="3" fontId="1" fillId="6" borderId="1" xfId="253" applyNumberFormat="1" applyFill="1" applyBorder="1"/>
    <xf numFmtId="3" fontId="5" fillId="0" borderId="0" xfId="3367" applyNumberFormat="1"/>
    <xf numFmtId="3" fontId="5" fillId="0" borderId="1" xfId="0" applyNumberFormat="1" applyFont="1" applyBorder="1"/>
    <xf numFmtId="0" fontId="2" fillId="23" borderId="1" xfId="0" applyFont="1" applyFill="1" applyBorder="1"/>
    <xf numFmtId="0" fontId="2" fillId="3" borderId="1" xfId="0" applyFont="1" applyFill="1" applyBorder="1"/>
    <xf numFmtId="0" fontId="38" fillId="0" borderId="0" xfId="0" applyFont="1"/>
    <xf numFmtId="0" fontId="0" fillId="0" borderId="0" xfId="0"/>
  </cellXfs>
  <cellStyles count="336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2 2" xfId="30" xr:uid="{00000000-0005-0000-0000-00001A000000}"/>
    <cellStyle name="Calculation 2 2 2" xfId="31" xr:uid="{00000000-0005-0000-0000-00001B000000}"/>
    <cellStyle name="Calculation 2 2 2 2" xfId="86" xr:uid="{00000000-0005-0000-0000-00001C000000}"/>
    <cellStyle name="Calculation 2 2 2 2 10" xfId="257" xr:uid="{00000000-0005-0000-0000-00001D000000}"/>
    <cellStyle name="Calculation 2 2 2 2 10 2" xfId="1859" xr:uid="{00000000-0005-0000-0000-00001E000000}"/>
    <cellStyle name="Calculation 2 2 2 2 10 2 2" xfId="2963" xr:uid="{00000000-0005-0000-0000-00001F000000}"/>
    <cellStyle name="Calculation 2 2 2 2 10 3" xfId="1483" xr:uid="{00000000-0005-0000-0000-000020000000}"/>
    <cellStyle name="Calculation 2 2 2 2 11" xfId="2669" xr:uid="{00000000-0005-0000-0000-000021000000}"/>
    <cellStyle name="Calculation 2 2 2 2 2" xfId="110" xr:uid="{00000000-0005-0000-0000-000022000000}"/>
    <cellStyle name="Calculation 2 2 2 2 2 2" xfId="259" xr:uid="{00000000-0005-0000-0000-000023000000}"/>
    <cellStyle name="Calculation 2 2 2 2 2 2 2" xfId="622" xr:uid="{00000000-0005-0000-0000-000024000000}"/>
    <cellStyle name="Calculation 2 2 2 2 2 2 2 2" xfId="1861" xr:uid="{00000000-0005-0000-0000-000025000000}"/>
    <cellStyle name="Calculation 2 2 2 2 2 2 2 2 2" xfId="2965" xr:uid="{00000000-0005-0000-0000-000026000000}"/>
    <cellStyle name="Calculation 2 2 2 2 2 2 2 3" xfId="1773" xr:uid="{00000000-0005-0000-0000-000027000000}"/>
    <cellStyle name="Calculation 2 2 2 2 2 2 3" xfId="926" xr:uid="{00000000-0005-0000-0000-000028000000}"/>
    <cellStyle name="Calculation 2 2 2 2 2 2 3 2" xfId="2778" xr:uid="{00000000-0005-0000-0000-000029000000}"/>
    <cellStyle name="Calculation 2 2 2 2 2 2 4" xfId="2523" xr:uid="{00000000-0005-0000-0000-00002A000000}"/>
    <cellStyle name="Calculation 2 2 2 2 2 2_Funded Places" xfId="1073" xr:uid="{00000000-0005-0000-0000-00002B000000}"/>
    <cellStyle name="Calculation 2 2 2 2 2 3" xfId="258" xr:uid="{00000000-0005-0000-0000-00002C000000}"/>
    <cellStyle name="Calculation 2 2 2 2 2 3 2" xfId="1860" xr:uid="{00000000-0005-0000-0000-00002D000000}"/>
    <cellStyle name="Calculation 2 2 2 2 2 3 2 2" xfId="2964" xr:uid="{00000000-0005-0000-0000-00002E000000}"/>
    <cellStyle name="Calculation 2 2 2 2 2 3 3" xfId="2490" xr:uid="{00000000-0005-0000-0000-00002F000000}"/>
    <cellStyle name="Calculation 2 2 2 2 2 4" xfId="2673" xr:uid="{00000000-0005-0000-0000-000030000000}"/>
    <cellStyle name="Calculation 2 2 2 2 2_Funded Places" xfId="1072" xr:uid="{00000000-0005-0000-0000-000031000000}"/>
    <cellStyle name="Calculation 2 2 2 2 3" xfId="135" xr:uid="{00000000-0005-0000-0000-000032000000}"/>
    <cellStyle name="Calculation 2 2 2 2 3 2" xfId="261" xr:uid="{00000000-0005-0000-0000-000033000000}"/>
    <cellStyle name="Calculation 2 2 2 2 3 2 2" xfId="623" xr:uid="{00000000-0005-0000-0000-000034000000}"/>
    <cellStyle name="Calculation 2 2 2 2 3 2 2 2" xfId="1863" xr:uid="{00000000-0005-0000-0000-000035000000}"/>
    <cellStyle name="Calculation 2 2 2 2 3 2 2 2 2" xfId="2967" xr:uid="{00000000-0005-0000-0000-000036000000}"/>
    <cellStyle name="Calculation 2 2 2 2 3 2 2 3" xfId="1710" xr:uid="{00000000-0005-0000-0000-000037000000}"/>
    <cellStyle name="Calculation 2 2 2 2 3 2 3" xfId="950" xr:uid="{00000000-0005-0000-0000-000038000000}"/>
    <cellStyle name="Calculation 2 2 2 2 3 2 3 2" xfId="2802" xr:uid="{00000000-0005-0000-0000-000039000000}"/>
    <cellStyle name="Calculation 2 2 2 2 3 2 4" xfId="2647" xr:uid="{00000000-0005-0000-0000-00003A000000}"/>
    <cellStyle name="Calculation 2 2 2 2 3 2_Funded Places" xfId="1075" xr:uid="{00000000-0005-0000-0000-00003B000000}"/>
    <cellStyle name="Calculation 2 2 2 2 3 3" xfId="260" xr:uid="{00000000-0005-0000-0000-00003C000000}"/>
    <cellStyle name="Calculation 2 2 2 2 3 3 2" xfId="1862" xr:uid="{00000000-0005-0000-0000-00003D000000}"/>
    <cellStyle name="Calculation 2 2 2 2 3 3 2 2" xfId="2966" xr:uid="{00000000-0005-0000-0000-00003E000000}"/>
    <cellStyle name="Calculation 2 2 2 2 3 3 3" xfId="2691" xr:uid="{00000000-0005-0000-0000-00003F000000}"/>
    <cellStyle name="Calculation 2 2 2 2 3 4" xfId="1482" xr:uid="{00000000-0005-0000-0000-000040000000}"/>
    <cellStyle name="Calculation 2 2 2 2 3_Funded Places" xfId="1074" xr:uid="{00000000-0005-0000-0000-000041000000}"/>
    <cellStyle name="Calculation 2 2 2 2 4" xfId="159" xr:uid="{00000000-0005-0000-0000-000042000000}"/>
    <cellStyle name="Calculation 2 2 2 2 4 2" xfId="263" xr:uid="{00000000-0005-0000-0000-000043000000}"/>
    <cellStyle name="Calculation 2 2 2 2 4 2 2" xfId="624" xr:uid="{00000000-0005-0000-0000-000044000000}"/>
    <cellStyle name="Calculation 2 2 2 2 4 2 2 2" xfId="1865" xr:uid="{00000000-0005-0000-0000-000045000000}"/>
    <cellStyle name="Calculation 2 2 2 2 4 2 2 2 2" xfId="2969" xr:uid="{00000000-0005-0000-0000-000046000000}"/>
    <cellStyle name="Calculation 2 2 2 2 4 2 2 3" xfId="1837" xr:uid="{00000000-0005-0000-0000-000047000000}"/>
    <cellStyle name="Calculation 2 2 2 2 4 2 3" xfId="974" xr:uid="{00000000-0005-0000-0000-000048000000}"/>
    <cellStyle name="Calculation 2 2 2 2 4 2 3 2" xfId="2826" xr:uid="{00000000-0005-0000-0000-000049000000}"/>
    <cellStyle name="Calculation 2 2 2 2 4 2 4" xfId="1545" xr:uid="{00000000-0005-0000-0000-00004A000000}"/>
    <cellStyle name="Calculation 2 2 2 2 4 2_Funded Places" xfId="1077" xr:uid="{00000000-0005-0000-0000-00004B000000}"/>
    <cellStyle name="Calculation 2 2 2 2 4 3" xfId="262" xr:uid="{00000000-0005-0000-0000-00004C000000}"/>
    <cellStyle name="Calculation 2 2 2 2 4 3 2" xfId="1864" xr:uid="{00000000-0005-0000-0000-00004D000000}"/>
    <cellStyle name="Calculation 2 2 2 2 4 3 2 2" xfId="2968" xr:uid="{00000000-0005-0000-0000-00004E000000}"/>
    <cellStyle name="Calculation 2 2 2 2 4 3 3" xfId="2292" xr:uid="{00000000-0005-0000-0000-00004F000000}"/>
    <cellStyle name="Calculation 2 2 2 2 4 4" xfId="1638" xr:uid="{00000000-0005-0000-0000-000050000000}"/>
    <cellStyle name="Calculation 2 2 2 2 4_Funded Places" xfId="1076" xr:uid="{00000000-0005-0000-0000-000051000000}"/>
    <cellStyle name="Calculation 2 2 2 2 5" xfId="183" xr:uid="{00000000-0005-0000-0000-000052000000}"/>
    <cellStyle name="Calculation 2 2 2 2 5 2" xfId="265" xr:uid="{00000000-0005-0000-0000-000053000000}"/>
    <cellStyle name="Calculation 2 2 2 2 5 2 2" xfId="625" xr:uid="{00000000-0005-0000-0000-000054000000}"/>
    <cellStyle name="Calculation 2 2 2 2 5 2 2 2" xfId="1867" xr:uid="{00000000-0005-0000-0000-000055000000}"/>
    <cellStyle name="Calculation 2 2 2 2 5 2 2 2 2" xfId="2971" xr:uid="{00000000-0005-0000-0000-000056000000}"/>
    <cellStyle name="Calculation 2 2 2 2 5 2 2 3" xfId="2560" xr:uid="{00000000-0005-0000-0000-000057000000}"/>
    <cellStyle name="Calculation 2 2 2 2 5 2 3" xfId="998" xr:uid="{00000000-0005-0000-0000-000058000000}"/>
    <cellStyle name="Calculation 2 2 2 2 5 2 3 2" xfId="2850" xr:uid="{00000000-0005-0000-0000-000059000000}"/>
    <cellStyle name="Calculation 2 2 2 2 5 2 4" xfId="1695" xr:uid="{00000000-0005-0000-0000-00005A000000}"/>
    <cellStyle name="Calculation 2 2 2 2 5 2_Funded Places" xfId="1079" xr:uid="{00000000-0005-0000-0000-00005B000000}"/>
    <cellStyle name="Calculation 2 2 2 2 5 3" xfId="264" xr:uid="{00000000-0005-0000-0000-00005C000000}"/>
    <cellStyle name="Calculation 2 2 2 2 5 3 2" xfId="1866" xr:uid="{00000000-0005-0000-0000-00005D000000}"/>
    <cellStyle name="Calculation 2 2 2 2 5 3 2 2" xfId="2970" xr:uid="{00000000-0005-0000-0000-00005E000000}"/>
    <cellStyle name="Calculation 2 2 2 2 5 3 3" xfId="1533" xr:uid="{00000000-0005-0000-0000-00005F000000}"/>
    <cellStyle name="Calculation 2 2 2 2 5 4" xfId="2319" xr:uid="{00000000-0005-0000-0000-000060000000}"/>
    <cellStyle name="Calculation 2 2 2 2 5_Funded Places" xfId="1078" xr:uid="{00000000-0005-0000-0000-000061000000}"/>
    <cellStyle name="Calculation 2 2 2 2 6" xfId="207" xr:uid="{00000000-0005-0000-0000-000062000000}"/>
    <cellStyle name="Calculation 2 2 2 2 6 2" xfId="267" xr:uid="{00000000-0005-0000-0000-000063000000}"/>
    <cellStyle name="Calculation 2 2 2 2 6 2 2" xfId="626" xr:uid="{00000000-0005-0000-0000-000064000000}"/>
    <cellStyle name="Calculation 2 2 2 2 6 2 2 2" xfId="1869" xr:uid="{00000000-0005-0000-0000-000065000000}"/>
    <cellStyle name="Calculation 2 2 2 2 6 2 2 2 2" xfId="2973" xr:uid="{00000000-0005-0000-0000-000066000000}"/>
    <cellStyle name="Calculation 2 2 2 2 6 2 2 3" xfId="1551" xr:uid="{00000000-0005-0000-0000-000067000000}"/>
    <cellStyle name="Calculation 2 2 2 2 6 2 3" xfId="1022" xr:uid="{00000000-0005-0000-0000-000068000000}"/>
    <cellStyle name="Calculation 2 2 2 2 6 2 3 2" xfId="2874" xr:uid="{00000000-0005-0000-0000-000069000000}"/>
    <cellStyle name="Calculation 2 2 2 2 6 2 4" xfId="2299" xr:uid="{00000000-0005-0000-0000-00006A000000}"/>
    <cellStyle name="Calculation 2 2 2 2 6 2_Funded Places" xfId="1081" xr:uid="{00000000-0005-0000-0000-00006B000000}"/>
    <cellStyle name="Calculation 2 2 2 2 6 3" xfId="266" xr:uid="{00000000-0005-0000-0000-00006C000000}"/>
    <cellStyle name="Calculation 2 2 2 2 6 3 2" xfId="1868" xr:uid="{00000000-0005-0000-0000-00006D000000}"/>
    <cellStyle name="Calculation 2 2 2 2 6 3 2 2" xfId="2972" xr:uid="{00000000-0005-0000-0000-00006E000000}"/>
    <cellStyle name="Calculation 2 2 2 2 6 3 3" xfId="2413" xr:uid="{00000000-0005-0000-0000-00006F000000}"/>
    <cellStyle name="Calculation 2 2 2 2 6 4" xfId="2635" xr:uid="{00000000-0005-0000-0000-000070000000}"/>
    <cellStyle name="Calculation 2 2 2 2 6_Funded Places" xfId="1080" xr:uid="{00000000-0005-0000-0000-000071000000}"/>
    <cellStyle name="Calculation 2 2 2 2 7" xfId="231" xr:uid="{00000000-0005-0000-0000-000072000000}"/>
    <cellStyle name="Calculation 2 2 2 2 7 2" xfId="269" xr:uid="{00000000-0005-0000-0000-000073000000}"/>
    <cellStyle name="Calculation 2 2 2 2 7 2 2" xfId="627" xr:uid="{00000000-0005-0000-0000-000074000000}"/>
    <cellStyle name="Calculation 2 2 2 2 7 2 2 2" xfId="1871" xr:uid="{00000000-0005-0000-0000-000075000000}"/>
    <cellStyle name="Calculation 2 2 2 2 7 2 2 2 2" xfId="2975" xr:uid="{00000000-0005-0000-0000-000076000000}"/>
    <cellStyle name="Calculation 2 2 2 2 7 2 2 3" xfId="1712" xr:uid="{00000000-0005-0000-0000-000077000000}"/>
    <cellStyle name="Calculation 2 2 2 2 7 2 3" xfId="1046" xr:uid="{00000000-0005-0000-0000-000078000000}"/>
    <cellStyle name="Calculation 2 2 2 2 7 2 3 2" xfId="2898" xr:uid="{00000000-0005-0000-0000-000079000000}"/>
    <cellStyle name="Calculation 2 2 2 2 7 2 4" xfId="2503" xr:uid="{00000000-0005-0000-0000-00007A000000}"/>
    <cellStyle name="Calculation 2 2 2 2 7 2_Funded Places" xfId="1083" xr:uid="{00000000-0005-0000-0000-00007B000000}"/>
    <cellStyle name="Calculation 2 2 2 2 7 3" xfId="268" xr:uid="{00000000-0005-0000-0000-00007C000000}"/>
    <cellStyle name="Calculation 2 2 2 2 7 3 2" xfId="1870" xr:uid="{00000000-0005-0000-0000-00007D000000}"/>
    <cellStyle name="Calculation 2 2 2 2 7 3 2 2" xfId="2974" xr:uid="{00000000-0005-0000-0000-00007E000000}"/>
    <cellStyle name="Calculation 2 2 2 2 7 3 3" xfId="1537" xr:uid="{00000000-0005-0000-0000-00007F000000}"/>
    <cellStyle name="Calculation 2 2 2 2 7 4" xfId="1807" xr:uid="{00000000-0005-0000-0000-000080000000}"/>
    <cellStyle name="Calculation 2 2 2 2 7_Funded Places" xfId="1082" xr:uid="{00000000-0005-0000-0000-000081000000}"/>
    <cellStyle name="Calculation 2 2 2 2 8" xfId="270" xr:uid="{00000000-0005-0000-0000-000082000000}"/>
    <cellStyle name="Calculation 2 2 2 2 8 2" xfId="628" xr:uid="{00000000-0005-0000-0000-000083000000}"/>
    <cellStyle name="Calculation 2 2 2 2 8 2 2" xfId="1872" xr:uid="{00000000-0005-0000-0000-000084000000}"/>
    <cellStyle name="Calculation 2 2 2 2 8 2 2 2" xfId="2976" xr:uid="{00000000-0005-0000-0000-000085000000}"/>
    <cellStyle name="Calculation 2 2 2 2 8 2 3" xfId="1550" xr:uid="{00000000-0005-0000-0000-000086000000}"/>
    <cellStyle name="Calculation 2 2 2 2 8 3" xfId="1573" xr:uid="{00000000-0005-0000-0000-000087000000}"/>
    <cellStyle name="Calculation 2 2 2 2 8 3 2" xfId="2938" xr:uid="{00000000-0005-0000-0000-000088000000}"/>
    <cellStyle name="Calculation 2 2 2 2 8 4" xfId="2612" xr:uid="{00000000-0005-0000-0000-000089000000}"/>
    <cellStyle name="Calculation 2 2 2 2 8_Funded Places" xfId="1084" xr:uid="{00000000-0005-0000-0000-00008A000000}"/>
    <cellStyle name="Calculation 2 2 2 2 9" xfId="271" xr:uid="{00000000-0005-0000-0000-00008B000000}"/>
    <cellStyle name="Calculation 2 2 2 2 9 2" xfId="629" xr:uid="{00000000-0005-0000-0000-00008C000000}"/>
    <cellStyle name="Calculation 2 2 2 2 9 2 2" xfId="1873" xr:uid="{00000000-0005-0000-0000-00008D000000}"/>
    <cellStyle name="Calculation 2 2 2 2 9 2 2 2" xfId="2977" xr:uid="{00000000-0005-0000-0000-00008E000000}"/>
    <cellStyle name="Calculation 2 2 2 2 9 2 3" xfId="2506" xr:uid="{00000000-0005-0000-0000-00008F000000}"/>
    <cellStyle name="Calculation 2 2 2 2 9 3" xfId="902" xr:uid="{00000000-0005-0000-0000-000090000000}"/>
    <cellStyle name="Calculation 2 2 2 2 9 3 2" xfId="2754" xr:uid="{00000000-0005-0000-0000-000091000000}"/>
    <cellStyle name="Calculation 2 2 2 2 9 4" xfId="2578" xr:uid="{00000000-0005-0000-0000-000092000000}"/>
    <cellStyle name="Calculation 2 2 2 2 9_Funded Places" xfId="1085" xr:uid="{00000000-0005-0000-0000-000093000000}"/>
    <cellStyle name="Calculation 2 2 2 2_Funded Places" xfId="1071" xr:uid="{00000000-0005-0000-0000-000094000000}"/>
    <cellStyle name="Calculation 2 2 2 3" xfId="256" xr:uid="{00000000-0005-0000-0000-000095000000}"/>
    <cellStyle name="Calculation 2 2 2 3 2" xfId="1858" xr:uid="{00000000-0005-0000-0000-000096000000}"/>
    <cellStyle name="Calculation 2 2 2 3 2 2" xfId="2962" xr:uid="{00000000-0005-0000-0000-000097000000}"/>
    <cellStyle name="Calculation 2 2 2 3 3" xfId="1785" xr:uid="{00000000-0005-0000-0000-000098000000}"/>
    <cellStyle name="Calculation 2 2 2 4" xfId="893" xr:uid="{00000000-0005-0000-0000-000099000000}"/>
    <cellStyle name="Calculation 2 2 2 4 2" xfId="2745" xr:uid="{00000000-0005-0000-0000-00009A000000}"/>
    <cellStyle name="Calculation 2 2 2 5" xfId="1645" xr:uid="{00000000-0005-0000-0000-00009B000000}"/>
    <cellStyle name="Calculation 2 2 2_Funded Places" xfId="1070" xr:uid="{00000000-0005-0000-0000-00009C000000}"/>
    <cellStyle name="Calculation 2 2 3" xfId="85" xr:uid="{00000000-0005-0000-0000-00009D000000}"/>
    <cellStyle name="Calculation 2 2 3 10" xfId="272" xr:uid="{00000000-0005-0000-0000-00009E000000}"/>
    <cellStyle name="Calculation 2 2 3 10 2" xfId="1874" xr:uid="{00000000-0005-0000-0000-00009F000000}"/>
    <cellStyle name="Calculation 2 2 3 10 2 2" xfId="2978" xr:uid="{00000000-0005-0000-0000-0000A0000000}"/>
    <cellStyle name="Calculation 2 2 3 10 3" xfId="2418" xr:uid="{00000000-0005-0000-0000-0000A1000000}"/>
    <cellStyle name="Calculation 2 2 3 11" xfId="1832" xr:uid="{00000000-0005-0000-0000-0000A2000000}"/>
    <cellStyle name="Calculation 2 2 3 2" xfId="109" xr:uid="{00000000-0005-0000-0000-0000A3000000}"/>
    <cellStyle name="Calculation 2 2 3 2 2" xfId="274" xr:uid="{00000000-0005-0000-0000-0000A4000000}"/>
    <cellStyle name="Calculation 2 2 3 2 2 2" xfId="630" xr:uid="{00000000-0005-0000-0000-0000A5000000}"/>
    <cellStyle name="Calculation 2 2 3 2 2 2 2" xfId="1876" xr:uid="{00000000-0005-0000-0000-0000A6000000}"/>
    <cellStyle name="Calculation 2 2 3 2 2 2 2 2" xfId="2980" xr:uid="{00000000-0005-0000-0000-0000A7000000}"/>
    <cellStyle name="Calculation 2 2 3 2 2 2 3" xfId="1831" xr:uid="{00000000-0005-0000-0000-0000A8000000}"/>
    <cellStyle name="Calculation 2 2 3 2 2 3" xfId="925" xr:uid="{00000000-0005-0000-0000-0000A9000000}"/>
    <cellStyle name="Calculation 2 2 3 2 2 3 2" xfId="2777" xr:uid="{00000000-0005-0000-0000-0000AA000000}"/>
    <cellStyle name="Calculation 2 2 3 2 2 4" xfId="2380" xr:uid="{00000000-0005-0000-0000-0000AB000000}"/>
    <cellStyle name="Calculation 2 2 3 2 2_Funded Places" xfId="1088" xr:uid="{00000000-0005-0000-0000-0000AC000000}"/>
    <cellStyle name="Calculation 2 2 3 2 3" xfId="273" xr:uid="{00000000-0005-0000-0000-0000AD000000}"/>
    <cellStyle name="Calculation 2 2 3 2 3 2" xfId="1875" xr:uid="{00000000-0005-0000-0000-0000AE000000}"/>
    <cellStyle name="Calculation 2 2 3 2 3 2 2" xfId="2979" xr:uid="{00000000-0005-0000-0000-0000AF000000}"/>
    <cellStyle name="Calculation 2 2 3 2 3 3" xfId="2614" xr:uid="{00000000-0005-0000-0000-0000B0000000}"/>
    <cellStyle name="Calculation 2 2 3 2 4" xfId="2504" xr:uid="{00000000-0005-0000-0000-0000B1000000}"/>
    <cellStyle name="Calculation 2 2 3 2_Funded Places" xfId="1087" xr:uid="{00000000-0005-0000-0000-0000B2000000}"/>
    <cellStyle name="Calculation 2 2 3 3" xfId="134" xr:uid="{00000000-0005-0000-0000-0000B3000000}"/>
    <cellStyle name="Calculation 2 2 3 3 2" xfId="276" xr:uid="{00000000-0005-0000-0000-0000B4000000}"/>
    <cellStyle name="Calculation 2 2 3 3 2 2" xfId="631" xr:uid="{00000000-0005-0000-0000-0000B5000000}"/>
    <cellStyle name="Calculation 2 2 3 3 2 2 2" xfId="1878" xr:uid="{00000000-0005-0000-0000-0000B6000000}"/>
    <cellStyle name="Calculation 2 2 3 3 2 2 2 2" xfId="2982" xr:uid="{00000000-0005-0000-0000-0000B7000000}"/>
    <cellStyle name="Calculation 2 2 3 3 2 2 3" xfId="2408" xr:uid="{00000000-0005-0000-0000-0000B8000000}"/>
    <cellStyle name="Calculation 2 2 3 3 2 3" xfId="949" xr:uid="{00000000-0005-0000-0000-0000B9000000}"/>
    <cellStyle name="Calculation 2 2 3 3 2 3 2" xfId="2801" xr:uid="{00000000-0005-0000-0000-0000BA000000}"/>
    <cellStyle name="Calculation 2 2 3 3 2 4" xfId="1797" xr:uid="{00000000-0005-0000-0000-0000BB000000}"/>
    <cellStyle name="Calculation 2 2 3 3 2_Funded Places" xfId="1090" xr:uid="{00000000-0005-0000-0000-0000BC000000}"/>
    <cellStyle name="Calculation 2 2 3 3 3" xfId="275" xr:uid="{00000000-0005-0000-0000-0000BD000000}"/>
    <cellStyle name="Calculation 2 2 3 3 3 2" xfId="1877" xr:uid="{00000000-0005-0000-0000-0000BE000000}"/>
    <cellStyle name="Calculation 2 2 3 3 3 2 2" xfId="2981" xr:uid="{00000000-0005-0000-0000-0000BF000000}"/>
    <cellStyle name="Calculation 2 2 3 3 3 3" xfId="2320" xr:uid="{00000000-0005-0000-0000-0000C0000000}"/>
    <cellStyle name="Calculation 2 2 3 3 4" xfId="1628" xr:uid="{00000000-0005-0000-0000-0000C1000000}"/>
    <cellStyle name="Calculation 2 2 3 3_Funded Places" xfId="1089" xr:uid="{00000000-0005-0000-0000-0000C2000000}"/>
    <cellStyle name="Calculation 2 2 3 4" xfId="158" xr:uid="{00000000-0005-0000-0000-0000C3000000}"/>
    <cellStyle name="Calculation 2 2 3 4 2" xfId="278" xr:uid="{00000000-0005-0000-0000-0000C4000000}"/>
    <cellStyle name="Calculation 2 2 3 4 2 2" xfId="632" xr:uid="{00000000-0005-0000-0000-0000C5000000}"/>
    <cellStyle name="Calculation 2 2 3 4 2 2 2" xfId="1880" xr:uid="{00000000-0005-0000-0000-0000C6000000}"/>
    <cellStyle name="Calculation 2 2 3 4 2 2 2 2" xfId="2984" xr:uid="{00000000-0005-0000-0000-0000C7000000}"/>
    <cellStyle name="Calculation 2 2 3 4 2 2 3" xfId="2670" xr:uid="{00000000-0005-0000-0000-0000C8000000}"/>
    <cellStyle name="Calculation 2 2 3 4 2 3" xfId="973" xr:uid="{00000000-0005-0000-0000-0000C9000000}"/>
    <cellStyle name="Calculation 2 2 3 4 2 3 2" xfId="2825" xr:uid="{00000000-0005-0000-0000-0000CA000000}"/>
    <cellStyle name="Calculation 2 2 3 4 2 4" xfId="2574" xr:uid="{00000000-0005-0000-0000-0000CB000000}"/>
    <cellStyle name="Calculation 2 2 3 4 2_Funded Places" xfId="1092" xr:uid="{00000000-0005-0000-0000-0000CC000000}"/>
    <cellStyle name="Calculation 2 2 3 4 3" xfId="277" xr:uid="{00000000-0005-0000-0000-0000CD000000}"/>
    <cellStyle name="Calculation 2 2 3 4 3 2" xfId="1879" xr:uid="{00000000-0005-0000-0000-0000CE000000}"/>
    <cellStyle name="Calculation 2 2 3 4 3 2 2" xfId="2983" xr:uid="{00000000-0005-0000-0000-0000CF000000}"/>
    <cellStyle name="Calculation 2 2 3 4 3 3" xfId="1720" xr:uid="{00000000-0005-0000-0000-0000D0000000}"/>
    <cellStyle name="Calculation 2 2 3 4 4" xfId="2270" xr:uid="{00000000-0005-0000-0000-0000D1000000}"/>
    <cellStyle name="Calculation 2 2 3 4_Funded Places" xfId="1091" xr:uid="{00000000-0005-0000-0000-0000D2000000}"/>
    <cellStyle name="Calculation 2 2 3 5" xfId="182" xr:uid="{00000000-0005-0000-0000-0000D3000000}"/>
    <cellStyle name="Calculation 2 2 3 5 2" xfId="280" xr:uid="{00000000-0005-0000-0000-0000D4000000}"/>
    <cellStyle name="Calculation 2 2 3 5 2 2" xfId="633" xr:uid="{00000000-0005-0000-0000-0000D5000000}"/>
    <cellStyle name="Calculation 2 2 3 5 2 2 2" xfId="1882" xr:uid="{00000000-0005-0000-0000-0000D6000000}"/>
    <cellStyle name="Calculation 2 2 3 5 2 2 2 2" xfId="2986" xr:uid="{00000000-0005-0000-0000-0000D7000000}"/>
    <cellStyle name="Calculation 2 2 3 5 2 2 3" xfId="2651" xr:uid="{00000000-0005-0000-0000-0000D8000000}"/>
    <cellStyle name="Calculation 2 2 3 5 2 3" xfId="997" xr:uid="{00000000-0005-0000-0000-0000D9000000}"/>
    <cellStyle name="Calculation 2 2 3 5 2 3 2" xfId="2849" xr:uid="{00000000-0005-0000-0000-0000DA000000}"/>
    <cellStyle name="Calculation 2 2 3 5 2 4" xfId="2445" xr:uid="{00000000-0005-0000-0000-0000DB000000}"/>
    <cellStyle name="Calculation 2 2 3 5 2_Funded Places" xfId="1094" xr:uid="{00000000-0005-0000-0000-0000DC000000}"/>
    <cellStyle name="Calculation 2 2 3 5 3" xfId="279" xr:uid="{00000000-0005-0000-0000-0000DD000000}"/>
    <cellStyle name="Calculation 2 2 3 5 3 2" xfId="1881" xr:uid="{00000000-0005-0000-0000-0000DE000000}"/>
    <cellStyle name="Calculation 2 2 3 5 3 2 2" xfId="2985" xr:uid="{00000000-0005-0000-0000-0000DF000000}"/>
    <cellStyle name="Calculation 2 2 3 5 3 3" xfId="2350" xr:uid="{00000000-0005-0000-0000-0000E0000000}"/>
    <cellStyle name="Calculation 2 2 3 5 4" xfId="2272" xr:uid="{00000000-0005-0000-0000-0000E1000000}"/>
    <cellStyle name="Calculation 2 2 3 5_Funded Places" xfId="1093" xr:uid="{00000000-0005-0000-0000-0000E2000000}"/>
    <cellStyle name="Calculation 2 2 3 6" xfId="206" xr:uid="{00000000-0005-0000-0000-0000E3000000}"/>
    <cellStyle name="Calculation 2 2 3 6 2" xfId="282" xr:uid="{00000000-0005-0000-0000-0000E4000000}"/>
    <cellStyle name="Calculation 2 2 3 6 2 2" xfId="634" xr:uid="{00000000-0005-0000-0000-0000E5000000}"/>
    <cellStyle name="Calculation 2 2 3 6 2 2 2" xfId="1884" xr:uid="{00000000-0005-0000-0000-0000E6000000}"/>
    <cellStyle name="Calculation 2 2 3 6 2 2 2 2" xfId="2988" xr:uid="{00000000-0005-0000-0000-0000E7000000}"/>
    <cellStyle name="Calculation 2 2 3 6 2 2 3" xfId="2467" xr:uid="{00000000-0005-0000-0000-0000E8000000}"/>
    <cellStyle name="Calculation 2 2 3 6 2 3" xfId="1021" xr:uid="{00000000-0005-0000-0000-0000E9000000}"/>
    <cellStyle name="Calculation 2 2 3 6 2 3 2" xfId="2873" xr:uid="{00000000-0005-0000-0000-0000EA000000}"/>
    <cellStyle name="Calculation 2 2 3 6 2 4" xfId="2510" xr:uid="{00000000-0005-0000-0000-0000EB000000}"/>
    <cellStyle name="Calculation 2 2 3 6 2_Funded Places" xfId="1096" xr:uid="{00000000-0005-0000-0000-0000EC000000}"/>
    <cellStyle name="Calculation 2 2 3 6 3" xfId="281" xr:uid="{00000000-0005-0000-0000-0000ED000000}"/>
    <cellStyle name="Calculation 2 2 3 6 3 2" xfId="1883" xr:uid="{00000000-0005-0000-0000-0000EE000000}"/>
    <cellStyle name="Calculation 2 2 3 6 3 2 2" xfId="2987" xr:uid="{00000000-0005-0000-0000-0000EF000000}"/>
    <cellStyle name="Calculation 2 2 3 6 3 3" xfId="2637" xr:uid="{00000000-0005-0000-0000-0000F0000000}"/>
    <cellStyle name="Calculation 2 2 3 6 4" xfId="2315" xr:uid="{00000000-0005-0000-0000-0000F1000000}"/>
    <cellStyle name="Calculation 2 2 3 6_Funded Places" xfId="1095" xr:uid="{00000000-0005-0000-0000-0000F2000000}"/>
    <cellStyle name="Calculation 2 2 3 7" xfId="230" xr:uid="{00000000-0005-0000-0000-0000F3000000}"/>
    <cellStyle name="Calculation 2 2 3 7 2" xfId="284" xr:uid="{00000000-0005-0000-0000-0000F4000000}"/>
    <cellStyle name="Calculation 2 2 3 7 2 2" xfId="635" xr:uid="{00000000-0005-0000-0000-0000F5000000}"/>
    <cellStyle name="Calculation 2 2 3 7 2 2 2" xfId="1886" xr:uid="{00000000-0005-0000-0000-0000F6000000}"/>
    <cellStyle name="Calculation 2 2 3 7 2 2 2 2" xfId="2990" xr:uid="{00000000-0005-0000-0000-0000F7000000}"/>
    <cellStyle name="Calculation 2 2 3 7 2 2 3" xfId="2468" xr:uid="{00000000-0005-0000-0000-0000F8000000}"/>
    <cellStyle name="Calculation 2 2 3 7 2 3" xfId="1045" xr:uid="{00000000-0005-0000-0000-0000F9000000}"/>
    <cellStyle name="Calculation 2 2 3 7 2 3 2" xfId="2897" xr:uid="{00000000-0005-0000-0000-0000FA000000}"/>
    <cellStyle name="Calculation 2 2 3 7 2 4" xfId="1614" xr:uid="{00000000-0005-0000-0000-0000FB000000}"/>
    <cellStyle name="Calculation 2 2 3 7 2_Funded Places" xfId="1098" xr:uid="{00000000-0005-0000-0000-0000FC000000}"/>
    <cellStyle name="Calculation 2 2 3 7 3" xfId="283" xr:uid="{00000000-0005-0000-0000-0000FD000000}"/>
    <cellStyle name="Calculation 2 2 3 7 3 2" xfId="1885" xr:uid="{00000000-0005-0000-0000-0000FE000000}"/>
    <cellStyle name="Calculation 2 2 3 7 3 2 2" xfId="2989" xr:uid="{00000000-0005-0000-0000-0000FF000000}"/>
    <cellStyle name="Calculation 2 2 3 7 3 3" xfId="1524" xr:uid="{00000000-0005-0000-0000-000000010000}"/>
    <cellStyle name="Calculation 2 2 3 7 4" xfId="2642" xr:uid="{00000000-0005-0000-0000-000001010000}"/>
    <cellStyle name="Calculation 2 2 3 7_Funded Places" xfId="1097" xr:uid="{00000000-0005-0000-0000-000002010000}"/>
    <cellStyle name="Calculation 2 2 3 8" xfId="285" xr:uid="{00000000-0005-0000-0000-000003010000}"/>
    <cellStyle name="Calculation 2 2 3 8 2" xfId="636" xr:uid="{00000000-0005-0000-0000-000004010000}"/>
    <cellStyle name="Calculation 2 2 3 8 2 2" xfId="1887" xr:uid="{00000000-0005-0000-0000-000005010000}"/>
    <cellStyle name="Calculation 2 2 3 8 2 2 2" xfId="2991" xr:uid="{00000000-0005-0000-0000-000006010000}"/>
    <cellStyle name="Calculation 2 2 3 8 2 3" xfId="2324" xr:uid="{00000000-0005-0000-0000-000007010000}"/>
    <cellStyle name="Calculation 2 2 3 8 3" xfId="1572" xr:uid="{00000000-0005-0000-0000-000008010000}"/>
    <cellStyle name="Calculation 2 2 3 8 3 2" xfId="2937" xr:uid="{00000000-0005-0000-0000-000009010000}"/>
    <cellStyle name="Calculation 2 2 3 8 4" xfId="2397" xr:uid="{00000000-0005-0000-0000-00000A010000}"/>
    <cellStyle name="Calculation 2 2 3 8_Funded Places" xfId="1099" xr:uid="{00000000-0005-0000-0000-00000B010000}"/>
    <cellStyle name="Calculation 2 2 3 9" xfId="286" xr:uid="{00000000-0005-0000-0000-00000C010000}"/>
    <cellStyle name="Calculation 2 2 3 9 2" xfId="637" xr:uid="{00000000-0005-0000-0000-00000D010000}"/>
    <cellStyle name="Calculation 2 2 3 9 2 2" xfId="1888" xr:uid="{00000000-0005-0000-0000-00000E010000}"/>
    <cellStyle name="Calculation 2 2 3 9 2 2 2" xfId="2992" xr:uid="{00000000-0005-0000-0000-00000F010000}"/>
    <cellStyle name="Calculation 2 2 3 9 2 3" xfId="1735" xr:uid="{00000000-0005-0000-0000-000010010000}"/>
    <cellStyle name="Calculation 2 2 3 9 3" xfId="901" xr:uid="{00000000-0005-0000-0000-000011010000}"/>
    <cellStyle name="Calculation 2 2 3 9 3 2" xfId="2753" xr:uid="{00000000-0005-0000-0000-000012010000}"/>
    <cellStyle name="Calculation 2 2 3 9 4" xfId="1496" xr:uid="{00000000-0005-0000-0000-000013010000}"/>
    <cellStyle name="Calculation 2 2 3 9_Funded Places" xfId="1100" xr:uid="{00000000-0005-0000-0000-000014010000}"/>
    <cellStyle name="Calculation 2 2 3_Funded Places" xfId="1086" xr:uid="{00000000-0005-0000-0000-000015010000}"/>
    <cellStyle name="Calculation 2 2 4" xfId="255" xr:uid="{00000000-0005-0000-0000-000016010000}"/>
    <cellStyle name="Calculation 2 2 4 2" xfId="1857" xr:uid="{00000000-0005-0000-0000-000017010000}"/>
    <cellStyle name="Calculation 2 2 4 2 2" xfId="2961" xr:uid="{00000000-0005-0000-0000-000018010000}"/>
    <cellStyle name="Calculation 2 2 4 3" xfId="2658" xr:uid="{00000000-0005-0000-0000-000019010000}"/>
    <cellStyle name="Calculation 2 2 5" xfId="877" xr:uid="{00000000-0005-0000-0000-00001A010000}"/>
    <cellStyle name="Calculation 2 2 5 2" xfId="2729" xr:uid="{00000000-0005-0000-0000-00001B010000}"/>
    <cellStyle name="Calculation 2 2 6" xfId="2332" xr:uid="{00000000-0005-0000-0000-00001C010000}"/>
    <cellStyle name="Calculation 2 2_Funded Places" xfId="1069" xr:uid="{00000000-0005-0000-0000-00001D010000}"/>
    <cellStyle name="Calculation 2 3" xfId="32" xr:uid="{00000000-0005-0000-0000-00001E010000}"/>
    <cellStyle name="Calculation 2 3 2" xfId="87" xr:uid="{00000000-0005-0000-0000-00001F010000}"/>
    <cellStyle name="Calculation 2 3 2 10" xfId="288" xr:uid="{00000000-0005-0000-0000-000020010000}"/>
    <cellStyle name="Calculation 2 3 2 10 2" xfId="1890" xr:uid="{00000000-0005-0000-0000-000021010000}"/>
    <cellStyle name="Calculation 2 3 2 10 2 2" xfId="2994" xr:uid="{00000000-0005-0000-0000-000022010000}"/>
    <cellStyle name="Calculation 2 3 2 10 3" xfId="2674" xr:uid="{00000000-0005-0000-0000-000023010000}"/>
    <cellStyle name="Calculation 2 3 2 11" xfId="2513" xr:uid="{00000000-0005-0000-0000-000024010000}"/>
    <cellStyle name="Calculation 2 3 2 2" xfId="111" xr:uid="{00000000-0005-0000-0000-000025010000}"/>
    <cellStyle name="Calculation 2 3 2 2 2" xfId="290" xr:uid="{00000000-0005-0000-0000-000026010000}"/>
    <cellStyle name="Calculation 2 3 2 2 2 2" xfId="638" xr:uid="{00000000-0005-0000-0000-000027010000}"/>
    <cellStyle name="Calculation 2 3 2 2 2 2 2" xfId="1892" xr:uid="{00000000-0005-0000-0000-000028010000}"/>
    <cellStyle name="Calculation 2 3 2 2 2 2 2 2" xfId="2996" xr:uid="{00000000-0005-0000-0000-000029010000}"/>
    <cellStyle name="Calculation 2 3 2 2 2 2 3" xfId="1511" xr:uid="{00000000-0005-0000-0000-00002A010000}"/>
    <cellStyle name="Calculation 2 3 2 2 2 3" xfId="927" xr:uid="{00000000-0005-0000-0000-00002B010000}"/>
    <cellStyle name="Calculation 2 3 2 2 2 3 2" xfId="2779" xr:uid="{00000000-0005-0000-0000-00002C010000}"/>
    <cellStyle name="Calculation 2 3 2 2 2 4" xfId="2278" xr:uid="{00000000-0005-0000-0000-00002D010000}"/>
    <cellStyle name="Calculation 2 3 2 2 2_Funded Places" xfId="1104" xr:uid="{00000000-0005-0000-0000-00002E010000}"/>
    <cellStyle name="Calculation 2 3 2 2 3" xfId="289" xr:uid="{00000000-0005-0000-0000-00002F010000}"/>
    <cellStyle name="Calculation 2 3 2 2 3 2" xfId="1891" xr:uid="{00000000-0005-0000-0000-000030010000}"/>
    <cellStyle name="Calculation 2 3 2 2 3 2 2" xfId="2995" xr:uid="{00000000-0005-0000-0000-000031010000}"/>
    <cellStyle name="Calculation 2 3 2 2 3 3" xfId="1728" xr:uid="{00000000-0005-0000-0000-000032010000}"/>
    <cellStyle name="Calculation 2 3 2 2 4" xfId="2460" xr:uid="{00000000-0005-0000-0000-000033010000}"/>
    <cellStyle name="Calculation 2 3 2 2_Funded Places" xfId="1103" xr:uid="{00000000-0005-0000-0000-000034010000}"/>
    <cellStyle name="Calculation 2 3 2 3" xfId="136" xr:uid="{00000000-0005-0000-0000-000035010000}"/>
    <cellStyle name="Calculation 2 3 2 3 2" xfId="292" xr:uid="{00000000-0005-0000-0000-000036010000}"/>
    <cellStyle name="Calculation 2 3 2 3 2 2" xfId="639" xr:uid="{00000000-0005-0000-0000-000037010000}"/>
    <cellStyle name="Calculation 2 3 2 3 2 2 2" xfId="1894" xr:uid="{00000000-0005-0000-0000-000038010000}"/>
    <cellStyle name="Calculation 2 3 2 3 2 2 2 2" xfId="2998" xr:uid="{00000000-0005-0000-0000-000039010000}"/>
    <cellStyle name="Calculation 2 3 2 3 2 2 3" xfId="2305" xr:uid="{00000000-0005-0000-0000-00003A010000}"/>
    <cellStyle name="Calculation 2 3 2 3 2 3" xfId="951" xr:uid="{00000000-0005-0000-0000-00003B010000}"/>
    <cellStyle name="Calculation 2 3 2 3 2 3 2" xfId="2803" xr:uid="{00000000-0005-0000-0000-00003C010000}"/>
    <cellStyle name="Calculation 2 3 2 3 2 4" xfId="1656" xr:uid="{00000000-0005-0000-0000-00003D010000}"/>
    <cellStyle name="Calculation 2 3 2 3 2_Funded Places" xfId="1106" xr:uid="{00000000-0005-0000-0000-00003E010000}"/>
    <cellStyle name="Calculation 2 3 2 3 3" xfId="291" xr:uid="{00000000-0005-0000-0000-00003F010000}"/>
    <cellStyle name="Calculation 2 3 2 3 3 2" xfId="1893" xr:uid="{00000000-0005-0000-0000-000040010000}"/>
    <cellStyle name="Calculation 2 3 2 3 3 2 2" xfId="2997" xr:uid="{00000000-0005-0000-0000-000041010000}"/>
    <cellStyle name="Calculation 2 3 2 3 3 3" xfId="1505" xr:uid="{00000000-0005-0000-0000-000042010000}"/>
    <cellStyle name="Calculation 2 3 2 3 4" xfId="2587" xr:uid="{00000000-0005-0000-0000-000043010000}"/>
    <cellStyle name="Calculation 2 3 2 3_Funded Places" xfId="1105" xr:uid="{00000000-0005-0000-0000-000044010000}"/>
    <cellStyle name="Calculation 2 3 2 4" xfId="160" xr:uid="{00000000-0005-0000-0000-000045010000}"/>
    <cellStyle name="Calculation 2 3 2 4 2" xfId="294" xr:uid="{00000000-0005-0000-0000-000046010000}"/>
    <cellStyle name="Calculation 2 3 2 4 2 2" xfId="640" xr:uid="{00000000-0005-0000-0000-000047010000}"/>
    <cellStyle name="Calculation 2 3 2 4 2 2 2" xfId="1896" xr:uid="{00000000-0005-0000-0000-000048010000}"/>
    <cellStyle name="Calculation 2 3 2 4 2 2 2 2" xfId="3000" xr:uid="{00000000-0005-0000-0000-000049010000}"/>
    <cellStyle name="Calculation 2 3 2 4 2 2 3" xfId="2660" xr:uid="{00000000-0005-0000-0000-00004A010000}"/>
    <cellStyle name="Calculation 2 3 2 4 2 3" xfId="975" xr:uid="{00000000-0005-0000-0000-00004B010000}"/>
    <cellStyle name="Calculation 2 3 2 4 2 3 2" xfId="2827" xr:uid="{00000000-0005-0000-0000-00004C010000}"/>
    <cellStyle name="Calculation 2 3 2 4 2 4" xfId="2507" xr:uid="{00000000-0005-0000-0000-00004D010000}"/>
    <cellStyle name="Calculation 2 3 2 4 2_Funded Places" xfId="1108" xr:uid="{00000000-0005-0000-0000-00004E010000}"/>
    <cellStyle name="Calculation 2 3 2 4 3" xfId="293" xr:uid="{00000000-0005-0000-0000-00004F010000}"/>
    <cellStyle name="Calculation 2 3 2 4 3 2" xfId="1895" xr:uid="{00000000-0005-0000-0000-000050010000}"/>
    <cellStyle name="Calculation 2 3 2 4 3 2 2" xfId="2999" xr:uid="{00000000-0005-0000-0000-000051010000}"/>
    <cellStyle name="Calculation 2 3 2 4 3 3" xfId="2421" xr:uid="{00000000-0005-0000-0000-000052010000}"/>
    <cellStyle name="Calculation 2 3 2 4 4" xfId="2401" xr:uid="{00000000-0005-0000-0000-000053010000}"/>
    <cellStyle name="Calculation 2 3 2 4_Funded Places" xfId="1107" xr:uid="{00000000-0005-0000-0000-000054010000}"/>
    <cellStyle name="Calculation 2 3 2 5" xfId="184" xr:uid="{00000000-0005-0000-0000-000055010000}"/>
    <cellStyle name="Calculation 2 3 2 5 2" xfId="296" xr:uid="{00000000-0005-0000-0000-000056010000}"/>
    <cellStyle name="Calculation 2 3 2 5 2 2" xfId="641" xr:uid="{00000000-0005-0000-0000-000057010000}"/>
    <cellStyle name="Calculation 2 3 2 5 2 2 2" xfId="1898" xr:uid="{00000000-0005-0000-0000-000058010000}"/>
    <cellStyle name="Calculation 2 3 2 5 2 2 2 2" xfId="3002" xr:uid="{00000000-0005-0000-0000-000059010000}"/>
    <cellStyle name="Calculation 2 3 2 5 2 2 3" xfId="2443" xr:uid="{00000000-0005-0000-0000-00005A010000}"/>
    <cellStyle name="Calculation 2 3 2 5 2 3" xfId="999" xr:uid="{00000000-0005-0000-0000-00005B010000}"/>
    <cellStyle name="Calculation 2 3 2 5 2 3 2" xfId="2851" xr:uid="{00000000-0005-0000-0000-00005C010000}"/>
    <cellStyle name="Calculation 2 3 2 5 2 4" xfId="2582" xr:uid="{00000000-0005-0000-0000-00005D010000}"/>
    <cellStyle name="Calculation 2 3 2 5 2_Funded Places" xfId="1110" xr:uid="{00000000-0005-0000-0000-00005E010000}"/>
    <cellStyle name="Calculation 2 3 2 5 3" xfId="295" xr:uid="{00000000-0005-0000-0000-00005F010000}"/>
    <cellStyle name="Calculation 2 3 2 5 3 2" xfId="1897" xr:uid="{00000000-0005-0000-0000-000060010000}"/>
    <cellStyle name="Calculation 2 3 2 5 3 2 2" xfId="3001" xr:uid="{00000000-0005-0000-0000-000061010000}"/>
    <cellStyle name="Calculation 2 3 2 5 3 3" xfId="1826" xr:uid="{00000000-0005-0000-0000-000062010000}"/>
    <cellStyle name="Calculation 2 3 2 5 4" xfId="2665" xr:uid="{00000000-0005-0000-0000-000063010000}"/>
    <cellStyle name="Calculation 2 3 2 5_Funded Places" xfId="1109" xr:uid="{00000000-0005-0000-0000-000064010000}"/>
    <cellStyle name="Calculation 2 3 2 6" xfId="208" xr:uid="{00000000-0005-0000-0000-000065010000}"/>
    <cellStyle name="Calculation 2 3 2 6 2" xfId="298" xr:uid="{00000000-0005-0000-0000-000066010000}"/>
    <cellStyle name="Calculation 2 3 2 6 2 2" xfId="642" xr:uid="{00000000-0005-0000-0000-000067010000}"/>
    <cellStyle name="Calculation 2 3 2 6 2 2 2" xfId="1900" xr:uid="{00000000-0005-0000-0000-000068010000}"/>
    <cellStyle name="Calculation 2 3 2 6 2 2 2 2" xfId="3004" xr:uid="{00000000-0005-0000-0000-000069010000}"/>
    <cellStyle name="Calculation 2 3 2 6 2 2 3" xfId="2433" xr:uid="{00000000-0005-0000-0000-00006A010000}"/>
    <cellStyle name="Calculation 2 3 2 6 2 3" xfId="1023" xr:uid="{00000000-0005-0000-0000-00006B010000}"/>
    <cellStyle name="Calculation 2 3 2 6 2 3 2" xfId="2875" xr:uid="{00000000-0005-0000-0000-00006C010000}"/>
    <cellStyle name="Calculation 2 3 2 6 2 4" xfId="2487" xr:uid="{00000000-0005-0000-0000-00006D010000}"/>
    <cellStyle name="Calculation 2 3 2 6 2_Funded Places" xfId="1112" xr:uid="{00000000-0005-0000-0000-00006E010000}"/>
    <cellStyle name="Calculation 2 3 2 6 3" xfId="297" xr:uid="{00000000-0005-0000-0000-00006F010000}"/>
    <cellStyle name="Calculation 2 3 2 6 3 2" xfId="1899" xr:uid="{00000000-0005-0000-0000-000070010000}"/>
    <cellStyle name="Calculation 2 3 2 6 3 2 2" xfId="3003" xr:uid="{00000000-0005-0000-0000-000071010000}"/>
    <cellStyle name="Calculation 2 3 2 6 3 3" xfId="1529" xr:uid="{00000000-0005-0000-0000-000072010000}"/>
    <cellStyle name="Calculation 2 3 2 6 4" xfId="1679" xr:uid="{00000000-0005-0000-0000-000073010000}"/>
    <cellStyle name="Calculation 2 3 2 6_Funded Places" xfId="1111" xr:uid="{00000000-0005-0000-0000-000074010000}"/>
    <cellStyle name="Calculation 2 3 2 7" xfId="232" xr:uid="{00000000-0005-0000-0000-000075010000}"/>
    <cellStyle name="Calculation 2 3 2 7 2" xfId="300" xr:uid="{00000000-0005-0000-0000-000076010000}"/>
    <cellStyle name="Calculation 2 3 2 7 2 2" xfId="643" xr:uid="{00000000-0005-0000-0000-000077010000}"/>
    <cellStyle name="Calculation 2 3 2 7 2 2 2" xfId="1902" xr:uid="{00000000-0005-0000-0000-000078010000}"/>
    <cellStyle name="Calculation 2 3 2 7 2 2 2 2" xfId="3006" xr:uid="{00000000-0005-0000-0000-000079010000}"/>
    <cellStyle name="Calculation 2 3 2 7 2 2 3" xfId="2465" xr:uid="{00000000-0005-0000-0000-00007A010000}"/>
    <cellStyle name="Calculation 2 3 2 7 2 3" xfId="1047" xr:uid="{00000000-0005-0000-0000-00007B010000}"/>
    <cellStyle name="Calculation 2 3 2 7 2 3 2" xfId="2899" xr:uid="{00000000-0005-0000-0000-00007C010000}"/>
    <cellStyle name="Calculation 2 3 2 7 2 4" xfId="2636" xr:uid="{00000000-0005-0000-0000-00007D010000}"/>
    <cellStyle name="Calculation 2 3 2 7 2_Funded Places" xfId="1114" xr:uid="{00000000-0005-0000-0000-00007E010000}"/>
    <cellStyle name="Calculation 2 3 2 7 3" xfId="299" xr:uid="{00000000-0005-0000-0000-00007F010000}"/>
    <cellStyle name="Calculation 2 3 2 7 3 2" xfId="1901" xr:uid="{00000000-0005-0000-0000-000080010000}"/>
    <cellStyle name="Calculation 2 3 2 7 3 2 2" xfId="3005" xr:uid="{00000000-0005-0000-0000-000081010000}"/>
    <cellStyle name="Calculation 2 3 2 7 3 3" xfId="2389" xr:uid="{00000000-0005-0000-0000-000082010000}"/>
    <cellStyle name="Calculation 2 3 2 7 4" xfId="2530" xr:uid="{00000000-0005-0000-0000-000083010000}"/>
    <cellStyle name="Calculation 2 3 2 7_Funded Places" xfId="1113" xr:uid="{00000000-0005-0000-0000-000084010000}"/>
    <cellStyle name="Calculation 2 3 2 8" xfId="301" xr:uid="{00000000-0005-0000-0000-000085010000}"/>
    <cellStyle name="Calculation 2 3 2 8 2" xfId="644" xr:uid="{00000000-0005-0000-0000-000086010000}"/>
    <cellStyle name="Calculation 2 3 2 8 2 2" xfId="1903" xr:uid="{00000000-0005-0000-0000-000087010000}"/>
    <cellStyle name="Calculation 2 3 2 8 2 2 2" xfId="3007" xr:uid="{00000000-0005-0000-0000-000088010000}"/>
    <cellStyle name="Calculation 2 3 2 8 2 3" xfId="1844" xr:uid="{00000000-0005-0000-0000-000089010000}"/>
    <cellStyle name="Calculation 2 3 2 8 3" xfId="1574" xr:uid="{00000000-0005-0000-0000-00008A010000}"/>
    <cellStyle name="Calculation 2 3 2 8 3 2" xfId="2939" xr:uid="{00000000-0005-0000-0000-00008B010000}"/>
    <cellStyle name="Calculation 2 3 2 8 4" xfId="1798" xr:uid="{00000000-0005-0000-0000-00008C010000}"/>
    <cellStyle name="Calculation 2 3 2 8_Funded Places" xfId="1115" xr:uid="{00000000-0005-0000-0000-00008D010000}"/>
    <cellStyle name="Calculation 2 3 2 9" xfId="302" xr:uid="{00000000-0005-0000-0000-00008E010000}"/>
    <cellStyle name="Calculation 2 3 2 9 2" xfId="645" xr:uid="{00000000-0005-0000-0000-00008F010000}"/>
    <cellStyle name="Calculation 2 3 2 9 2 2" xfId="1904" xr:uid="{00000000-0005-0000-0000-000090010000}"/>
    <cellStyle name="Calculation 2 3 2 9 2 2 2" xfId="3008" xr:uid="{00000000-0005-0000-0000-000091010000}"/>
    <cellStyle name="Calculation 2 3 2 9 2 3" xfId="1830" xr:uid="{00000000-0005-0000-0000-000092010000}"/>
    <cellStyle name="Calculation 2 3 2 9 3" xfId="903" xr:uid="{00000000-0005-0000-0000-000093010000}"/>
    <cellStyle name="Calculation 2 3 2 9 3 2" xfId="2755" xr:uid="{00000000-0005-0000-0000-000094010000}"/>
    <cellStyle name="Calculation 2 3 2 9 4" xfId="2593" xr:uid="{00000000-0005-0000-0000-000095010000}"/>
    <cellStyle name="Calculation 2 3 2 9_Funded Places" xfId="1116" xr:uid="{00000000-0005-0000-0000-000096010000}"/>
    <cellStyle name="Calculation 2 3 2_Funded Places" xfId="1102" xr:uid="{00000000-0005-0000-0000-000097010000}"/>
    <cellStyle name="Calculation 2 3 3" xfId="287" xr:uid="{00000000-0005-0000-0000-000098010000}"/>
    <cellStyle name="Calculation 2 3 3 2" xfId="1889" xr:uid="{00000000-0005-0000-0000-000099010000}"/>
    <cellStyle name="Calculation 2 3 3 2 2" xfId="2993" xr:uid="{00000000-0005-0000-0000-00009A010000}"/>
    <cellStyle name="Calculation 2 3 3 3" xfId="2313" xr:uid="{00000000-0005-0000-0000-00009B010000}"/>
    <cellStyle name="Calculation 2 3 4" xfId="889" xr:uid="{00000000-0005-0000-0000-00009C010000}"/>
    <cellStyle name="Calculation 2 3 4 2" xfId="2741" xr:uid="{00000000-0005-0000-0000-00009D010000}"/>
    <cellStyle name="Calculation 2 3 5" xfId="2680" xr:uid="{00000000-0005-0000-0000-00009E010000}"/>
    <cellStyle name="Calculation 2 3_Funded Places" xfId="1101" xr:uid="{00000000-0005-0000-0000-00009F010000}"/>
    <cellStyle name="Calculation 2 4" xfId="84" xr:uid="{00000000-0005-0000-0000-0000A0010000}"/>
    <cellStyle name="Calculation 2 4 10" xfId="303" xr:uid="{00000000-0005-0000-0000-0000A1010000}"/>
    <cellStyle name="Calculation 2 4 10 2" xfId="1905" xr:uid="{00000000-0005-0000-0000-0000A2010000}"/>
    <cellStyle name="Calculation 2 4 10 2 2" xfId="3009" xr:uid="{00000000-0005-0000-0000-0000A3010000}"/>
    <cellStyle name="Calculation 2 4 10 3" xfId="2667" xr:uid="{00000000-0005-0000-0000-0000A4010000}"/>
    <cellStyle name="Calculation 2 4 11" xfId="2498" xr:uid="{00000000-0005-0000-0000-0000A5010000}"/>
    <cellStyle name="Calculation 2 4 2" xfId="108" xr:uid="{00000000-0005-0000-0000-0000A6010000}"/>
    <cellStyle name="Calculation 2 4 2 2" xfId="305" xr:uid="{00000000-0005-0000-0000-0000A7010000}"/>
    <cellStyle name="Calculation 2 4 2 2 2" xfId="646" xr:uid="{00000000-0005-0000-0000-0000A8010000}"/>
    <cellStyle name="Calculation 2 4 2 2 2 2" xfId="1907" xr:uid="{00000000-0005-0000-0000-0000A9010000}"/>
    <cellStyle name="Calculation 2 4 2 2 2 2 2" xfId="3011" xr:uid="{00000000-0005-0000-0000-0000AA010000}"/>
    <cellStyle name="Calculation 2 4 2 2 2 3" xfId="2419" xr:uid="{00000000-0005-0000-0000-0000AB010000}"/>
    <cellStyle name="Calculation 2 4 2 2 3" xfId="924" xr:uid="{00000000-0005-0000-0000-0000AC010000}"/>
    <cellStyle name="Calculation 2 4 2 2 3 2" xfId="2776" xr:uid="{00000000-0005-0000-0000-0000AD010000}"/>
    <cellStyle name="Calculation 2 4 2 2 4" xfId="1683" xr:uid="{00000000-0005-0000-0000-0000AE010000}"/>
    <cellStyle name="Calculation 2 4 2 2_Funded Places" xfId="1119" xr:uid="{00000000-0005-0000-0000-0000AF010000}"/>
    <cellStyle name="Calculation 2 4 2 3" xfId="304" xr:uid="{00000000-0005-0000-0000-0000B0010000}"/>
    <cellStyle name="Calculation 2 4 2 3 2" xfId="1906" xr:uid="{00000000-0005-0000-0000-0000B1010000}"/>
    <cellStyle name="Calculation 2 4 2 3 2 2" xfId="3010" xr:uid="{00000000-0005-0000-0000-0000B2010000}"/>
    <cellStyle name="Calculation 2 4 2 3 3" xfId="2644" xr:uid="{00000000-0005-0000-0000-0000B3010000}"/>
    <cellStyle name="Calculation 2 4 2 4" xfId="2551" xr:uid="{00000000-0005-0000-0000-0000B4010000}"/>
    <cellStyle name="Calculation 2 4 2_Funded Places" xfId="1118" xr:uid="{00000000-0005-0000-0000-0000B5010000}"/>
    <cellStyle name="Calculation 2 4 3" xfId="133" xr:uid="{00000000-0005-0000-0000-0000B6010000}"/>
    <cellStyle name="Calculation 2 4 3 2" xfId="307" xr:uid="{00000000-0005-0000-0000-0000B7010000}"/>
    <cellStyle name="Calculation 2 4 3 2 2" xfId="647" xr:uid="{00000000-0005-0000-0000-0000B8010000}"/>
    <cellStyle name="Calculation 2 4 3 2 2 2" xfId="1909" xr:uid="{00000000-0005-0000-0000-0000B9010000}"/>
    <cellStyle name="Calculation 2 4 3 2 2 2 2" xfId="3013" xr:uid="{00000000-0005-0000-0000-0000BA010000}"/>
    <cellStyle name="Calculation 2 4 3 2 2 3" xfId="1526" xr:uid="{00000000-0005-0000-0000-0000BB010000}"/>
    <cellStyle name="Calculation 2 4 3 2 3" xfId="948" xr:uid="{00000000-0005-0000-0000-0000BC010000}"/>
    <cellStyle name="Calculation 2 4 3 2 3 2" xfId="2800" xr:uid="{00000000-0005-0000-0000-0000BD010000}"/>
    <cellStyle name="Calculation 2 4 3 2 4" xfId="2308" xr:uid="{00000000-0005-0000-0000-0000BE010000}"/>
    <cellStyle name="Calculation 2 4 3 2_Funded Places" xfId="1121" xr:uid="{00000000-0005-0000-0000-0000BF010000}"/>
    <cellStyle name="Calculation 2 4 3 3" xfId="306" xr:uid="{00000000-0005-0000-0000-0000C0010000}"/>
    <cellStyle name="Calculation 2 4 3 3 2" xfId="1908" xr:uid="{00000000-0005-0000-0000-0000C1010000}"/>
    <cellStyle name="Calculation 2 4 3 3 2 2" xfId="3012" xr:uid="{00000000-0005-0000-0000-0000C2010000}"/>
    <cellStyle name="Calculation 2 4 3 3 3" xfId="2677" xr:uid="{00000000-0005-0000-0000-0000C3010000}"/>
    <cellStyle name="Calculation 2 4 3 4" xfId="1478" xr:uid="{00000000-0005-0000-0000-0000C4010000}"/>
    <cellStyle name="Calculation 2 4 3_Funded Places" xfId="1120" xr:uid="{00000000-0005-0000-0000-0000C5010000}"/>
    <cellStyle name="Calculation 2 4 4" xfId="157" xr:uid="{00000000-0005-0000-0000-0000C6010000}"/>
    <cellStyle name="Calculation 2 4 4 2" xfId="309" xr:uid="{00000000-0005-0000-0000-0000C7010000}"/>
    <cellStyle name="Calculation 2 4 4 2 2" xfId="648" xr:uid="{00000000-0005-0000-0000-0000C8010000}"/>
    <cellStyle name="Calculation 2 4 4 2 2 2" xfId="1911" xr:uid="{00000000-0005-0000-0000-0000C9010000}"/>
    <cellStyle name="Calculation 2 4 4 2 2 2 2" xfId="3015" xr:uid="{00000000-0005-0000-0000-0000CA010000}"/>
    <cellStyle name="Calculation 2 4 4 2 2 3" xfId="1703" xr:uid="{00000000-0005-0000-0000-0000CB010000}"/>
    <cellStyle name="Calculation 2 4 4 2 3" xfId="972" xr:uid="{00000000-0005-0000-0000-0000CC010000}"/>
    <cellStyle name="Calculation 2 4 4 2 3 2" xfId="2824" xr:uid="{00000000-0005-0000-0000-0000CD010000}"/>
    <cellStyle name="Calculation 2 4 4 2 4" xfId="2386" xr:uid="{00000000-0005-0000-0000-0000CE010000}"/>
    <cellStyle name="Calculation 2 4 4 2_Funded Places" xfId="1123" xr:uid="{00000000-0005-0000-0000-0000CF010000}"/>
    <cellStyle name="Calculation 2 4 4 3" xfId="308" xr:uid="{00000000-0005-0000-0000-0000D0010000}"/>
    <cellStyle name="Calculation 2 4 4 3 2" xfId="1910" xr:uid="{00000000-0005-0000-0000-0000D1010000}"/>
    <cellStyle name="Calculation 2 4 4 3 2 2" xfId="3014" xr:uid="{00000000-0005-0000-0000-0000D2010000}"/>
    <cellStyle name="Calculation 2 4 4 3 3" xfId="2525" xr:uid="{00000000-0005-0000-0000-0000D3010000}"/>
    <cellStyle name="Calculation 2 4 4 4" xfId="2576" xr:uid="{00000000-0005-0000-0000-0000D4010000}"/>
    <cellStyle name="Calculation 2 4 4_Funded Places" xfId="1122" xr:uid="{00000000-0005-0000-0000-0000D5010000}"/>
    <cellStyle name="Calculation 2 4 5" xfId="181" xr:uid="{00000000-0005-0000-0000-0000D6010000}"/>
    <cellStyle name="Calculation 2 4 5 2" xfId="311" xr:uid="{00000000-0005-0000-0000-0000D7010000}"/>
    <cellStyle name="Calculation 2 4 5 2 2" xfId="649" xr:uid="{00000000-0005-0000-0000-0000D8010000}"/>
    <cellStyle name="Calculation 2 4 5 2 2 2" xfId="1913" xr:uid="{00000000-0005-0000-0000-0000D9010000}"/>
    <cellStyle name="Calculation 2 4 5 2 2 2 2" xfId="3017" xr:uid="{00000000-0005-0000-0000-0000DA010000}"/>
    <cellStyle name="Calculation 2 4 5 2 2 3" xfId="1702" xr:uid="{00000000-0005-0000-0000-0000DB010000}"/>
    <cellStyle name="Calculation 2 4 5 2 3" xfId="996" xr:uid="{00000000-0005-0000-0000-0000DC010000}"/>
    <cellStyle name="Calculation 2 4 5 2 3 2" xfId="2848" xr:uid="{00000000-0005-0000-0000-0000DD010000}"/>
    <cellStyle name="Calculation 2 4 5 2 4" xfId="2473" xr:uid="{00000000-0005-0000-0000-0000DE010000}"/>
    <cellStyle name="Calculation 2 4 5 2_Funded Places" xfId="1125" xr:uid="{00000000-0005-0000-0000-0000DF010000}"/>
    <cellStyle name="Calculation 2 4 5 3" xfId="310" xr:uid="{00000000-0005-0000-0000-0000E0010000}"/>
    <cellStyle name="Calculation 2 4 5 3 2" xfId="1912" xr:uid="{00000000-0005-0000-0000-0000E1010000}"/>
    <cellStyle name="Calculation 2 4 5 3 2 2" xfId="3016" xr:uid="{00000000-0005-0000-0000-0000E2010000}"/>
    <cellStyle name="Calculation 2 4 5 3 3" xfId="2404" xr:uid="{00000000-0005-0000-0000-0000E3010000}"/>
    <cellStyle name="Calculation 2 4 5 4" xfId="2366" xr:uid="{00000000-0005-0000-0000-0000E4010000}"/>
    <cellStyle name="Calculation 2 4 5_Funded Places" xfId="1124" xr:uid="{00000000-0005-0000-0000-0000E5010000}"/>
    <cellStyle name="Calculation 2 4 6" xfId="205" xr:uid="{00000000-0005-0000-0000-0000E6010000}"/>
    <cellStyle name="Calculation 2 4 6 2" xfId="313" xr:uid="{00000000-0005-0000-0000-0000E7010000}"/>
    <cellStyle name="Calculation 2 4 6 2 2" xfId="650" xr:uid="{00000000-0005-0000-0000-0000E8010000}"/>
    <cellStyle name="Calculation 2 4 6 2 2 2" xfId="1915" xr:uid="{00000000-0005-0000-0000-0000E9010000}"/>
    <cellStyle name="Calculation 2 4 6 2 2 2 2" xfId="3019" xr:uid="{00000000-0005-0000-0000-0000EA010000}"/>
    <cellStyle name="Calculation 2 4 6 2 2 3" xfId="2469" xr:uid="{00000000-0005-0000-0000-0000EB010000}"/>
    <cellStyle name="Calculation 2 4 6 2 3" xfId="1020" xr:uid="{00000000-0005-0000-0000-0000EC010000}"/>
    <cellStyle name="Calculation 2 4 6 2 3 2" xfId="2872" xr:uid="{00000000-0005-0000-0000-0000ED010000}"/>
    <cellStyle name="Calculation 2 4 6 2 4" xfId="2353" xr:uid="{00000000-0005-0000-0000-0000EE010000}"/>
    <cellStyle name="Calculation 2 4 6 2_Funded Places" xfId="1127" xr:uid="{00000000-0005-0000-0000-0000EF010000}"/>
    <cellStyle name="Calculation 2 4 6 3" xfId="312" xr:uid="{00000000-0005-0000-0000-0000F0010000}"/>
    <cellStyle name="Calculation 2 4 6 3 2" xfId="1914" xr:uid="{00000000-0005-0000-0000-0000F1010000}"/>
    <cellStyle name="Calculation 2 4 6 3 2 2" xfId="3018" xr:uid="{00000000-0005-0000-0000-0000F2010000}"/>
    <cellStyle name="Calculation 2 4 6 3 3" xfId="1838" xr:uid="{00000000-0005-0000-0000-0000F3010000}"/>
    <cellStyle name="Calculation 2 4 6 4" xfId="2422" xr:uid="{00000000-0005-0000-0000-0000F4010000}"/>
    <cellStyle name="Calculation 2 4 6_Funded Places" xfId="1126" xr:uid="{00000000-0005-0000-0000-0000F5010000}"/>
    <cellStyle name="Calculation 2 4 7" xfId="229" xr:uid="{00000000-0005-0000-0000-0000F6010000}"/>
    <cellStyle name="Calculation 2 4 7 2" xfId="315" xr:uid="{00000000-0005-0000-0000-0000F7010000}"/>
    <cellStyle name="Calculation 2 4 7 2 2" xfId="651" xr:uid="{00000000-0005-0000-0000-0000F8010000}"/>
    <cellStyle name="Calculation 2 4 7 2 2 2" xfId="1917" xr:uid="{00000000-0005-0000-0000-0000F9010000}"/>
    <cellStyle name="Calculation 2 4 7 2 2 2 2" xfId="3021" xr:uid="{00000000-0005-0000-0000-0000FA010000}"/>
    <cellStyle name="Calculation 2 4 7 2 2 3" xfId="2684" xr:uid="{00000000-0005-0000-0000-0000FB010000}"/>
    <cellStyle name="Calculation 2 4 7 2 3" xfId="1044" xr:uid="{00000000-0005-0000-0000-0000FC010000}"/>
    <cellStyle name="Calculation 2 4 7 2 3 2" xfId="2896" xr:uid="{00000000-0005-0000-0000-0000FD010000}"/>
    <cellStyle name="Calculation 2 4 7 2 4" xfId="1681" xr:uid="{00000000-0005-0000-0000-0000FE010000}"/>
    <cellStyle name="Calculation 2 4 7 2_Funded Places" xfId="1129" xr:uid="{00000000-0005-0000-0000-0000FF010000}"/>
    <cellStyle name="Calculation 2 4 7 3" xfId="314" xr:uid="{00000000-0005-0000-0000-000000020000}"/>
    <cellStyle name="Calculation 2 4 7 3 2" xfId="1916" xr:uid="{00000000-0005-0000-0000-000001020000}"/>
    <cellStyle name="Calculation 2 4 7 3 2 2" xfId="3020" xr:uid="{00000000-0005-0000-0000-000002020000}"/>
    <cellStyle name="Calculation 2 4 7 3 3" xfId="1678" xr:uid="{00000000-0005-0000-0000-000003020000}"/>
    <cellStyle name="Calculation 2 4 7 4" xfId="2474" xr:uid="{00000000-0005-0000-0000-000004020000}"/>
    <cellStyle name="Calculation 2 4 7_Funded Places" xfId="1128" xr:uid="{00000000-0005-0000-0000-000005020000}"/>
    <cellStyle name="Calculation 2 4 8" xfId="316" xr:uid="{00000000-0005-0000-0000-000006020000}"/>
    <cellStyle name="Calculation 2 4 8 2" xfId="652" xr:uid="{00000000-0005-0000-0000-000007020000}"/>
    <cellStyle name="Calculation 2 4 8 2 2" xfId="1918" xr:uid="{00000000-0005-0000-0000-000008020000}"/>
    <cellStyle name="Calculation 2 4 8 2 2 2" xfId="3022" xr:uid="{00000000-0005-0000-0000-000009020000}"/>
    <cellStyle name="Calculation 2 4 8 2 3" xfId="2417" xr:uid="{00000000-0005-0000-0000-00000A020000}"/>
    <cellStyle name="Calculation 2 4 8 3" xfId="1571" xr:uid="{00000000-0005-0000-0000-00000B020000}"/>
    <cellStyle name="Calculation 2 4 8 3 2" xfId="2936" xr:uid="{00000000-0005-0000-0000-00000C020000}"/>
    <cellStyle name="Calculation 2 4 8 4" xfId="2681" xr:uid="{00000000-0005-0000-0000-00000D020000}"/>
    <cellStyle name="Calculation 2 4 8_Funded Places" xfId="1130" xr:uid="{00000000-0005-0000-0000-00000E020000}"/>
    <cellStyle name="Calculation 2 4 9" xfId="317" xr:uid="{00000000-0005-0000-0000-00000F020000}"/>
    <cellStyle name="Calculation 2 4 9 2" xfId="653" xr:uid="{00000000-0005-0000-0000-000010020000}"/>
    <cellStyle name="Calculation 2 4 9 2 2" xfId="1919" xr:uid="{00000000-0005-0000-0000-000011020000}"/>
    <cellStyle name="Calculation 2 4 9 2 2 2" xfId="3023" xr:uid="{00000000-0005-0000-0000-000012020000}"/>
    <cellStyle name="Calculation 2 4 9 2 3" xfId="2688" xr:uid="{00000000-0005-0000-0000-000013020000}"/>
    <cellStyle name="Calculation 2 4 9 3" xfId="900" xr:uid="{00000000-0005-0000-0000-000014020000}"/>
    <cellStyle name="Calculation 2 4 9 3 2" xfId="2752" xr:uid="{00000000-0005-0000-0000-000015020000}"/>
    <cellStyle name="Calculation 2 4 9 4" xfId="2373" xr:uid="{00000000-0005-0000-0000-000016020000}"/>
    <cellStyle name="Calculation 2 4 9_Funded Places" xfId="1131" xr:uid="{00000000-0005-0000-0000-000017020000}"/>
    <cellStyle name="Calculation 2 4_Funded Places" xfId="1117" xr:uid="{00000000-0005-0000-0000-000018020000}"/>
    <cellStyle name="Calculation 2 5" xfId="254" xr:uid="{00000000-0005-0000-0000-000019020000}"/>
    <cellStyle name="Calculation 2 5 2" xfId="1856" xr:uid="{00000000-0005-0000-0000-00001A020000}"/>
    <cellStyle name="Calculation 2 5 2 2" xfId="2960" xr:uid="{00000000-0005-0000-0000-00001B020000}"/>
    <cellStyle name="Calculation 2 5 3" xfId="1741" xr:uid="{00000000-0005-0000-0000-00001C020000}"/>
    <cellStyle name="Calculation 2 6" xfId="872" xr:uid="{00000000-0005-0000-0000-00001D020000}"/>
    <cellStyle name="Calculation 2 6 2" xfId="2724" xr:uid="{00000000-0005-0000-0000-00001E020000}"/>
    <cellStyle name="Calculation 2 7" xfId="2696" xr:uid="{00000000-0005-0000-0000-00001F020000}"/>
    <cellStyle name="Calculation 2_Funded Places" xfId="1068" xr:uid="{00000000-0005-0000-0000-000020020000}"/>
    <cellStyle name="Check Cell 2" xfId="33" xr:uid="{00000000-0005-0000-0000-000021020000}"/>
    <cellStyle name="Comma" xfId="1" builtinId="3"/>
    <cellStyle name="Comma 2" xfId="34" xr:uid="{00000000-0005-0000-0000-000023020000}"/>
    <cellStyle name="Comma 3" xfId="870" xr:uid="{00000000-0005-0000-0000-000024020000}"/>
    <cellStyle name="Explanatory Text 2" xfId="35" xr:uid="{00000000-0005-0000-0000-000025020000}"/>
    <cellStyle name="Good 2" xfId="36" xr:uid="{00000000-0005-0000-0000-000026020000}"/>
    <cellStyle name="Heading 1 2" xfId="37" xr:uid="{00000000-0005-0000-0000-000027020000}"/>
    <cellStyle name="Heading 2 2" xfId="38" xr:uid="{00000000-0005-0000-0000-000028020000}"/>
    <cellStyle name="Heading 3 2" xfId="39" xr:uid="{00000000-0005-0000-0000-000029020000}"/>
    <cellStyle name="Heading 4 2" xfId="40" xr:uid="{00000000-0005-0000-0000-00002A020000}"/>
    <cellStyle name="Hyperlink" xfId="83" builtinId="8"/>
    <cellStyle name="Hyperlink 4" xfId="132" xr:uid="{00000000-0005-0000-0000-00002C020000}"/>
    <cellStyle name="Input 2" xfId="41" xr:uid="{00000000-0005-0000-0000-00002D020000}"/>
    <cellStyle name="Input 2 2" xfId="42" xr:uid="{00000000-0005-0000-0000-00002E020000}"/>
    <cellStyle name="Input 2 2 2" xfId="43" xr:uid="{00000000-0005-0000-0000-00002F020000}"/>
    <cellStyle name="Input 2 2 2 2" xfId="90" xr:uid="{00000000-0005-0000-0000-000030020000}"/>
    <cellStyle name="Input 2 2 2 2 10" xfId="321" xr:uid="{00000000-0005-0000-0000-000031020000}"/>
    <cellStyle name="Input 2 2 2 2 10 2" xfId="1923" xr:uid="{00000000-0005-0000-0000-000032020000}"/>
    <cellStyle name="Input 2 2 2 2 10 2 2" xfId="3027" xr:uid="{00000000-0005-0000-0000-000033020000}"/>
    <cellStyle name="Input 2 2 2 2 10 3" xfId="1662" xr:uid="{00000000-0005-0000-0000-000034020000}"/>
    <cellStyle name="Input 2 2 2 2 11" xfId="2532" xr:uid="{00000000-0005-0000-0000-000035020000}"/>
    <cellStyle name="Input 2 2 2 2 2" xfId="114" xr:uid="{00000000-0005-0000-0000-000036020000}"/>
    <cellStyle name="Input 2 2 2 2 2 2" xfId="323" xr:uid="{00000000-0005-0000-0000-000037020000}"/>
    <cellStyle name="Input 2 2 2 2 2 2 2" xfId="654" xr:uid="{00000000-0005-0000-0000-000038020000}"/>
    <cellStyle name="Input 2 2 2 2 2 2 2 2" xfId="1925" xr:uid="{00000000-0005-0000-0000-000039020000}"/>
    <cellStyle name="Input 2 2 2 2 2 2 2 2 2" xfId="3029" xr:uid="{00000000-0005-0000-0000-00003A020000}"/>
    <cellStyle name="Input 2 2 2 2 2 2 2 3" xfId="1808" xr:uid="{00000000-0005-0000-0000-00003B020000}"/>
    <cellStyle name="Input 2 2 2 2 2 2 3" xfId="930" xr:uid="{00000000-0005-0000-0000-00003C020000}"/>
    <cellStyle name="Input 2 2 2 2 2 2 3 2" xfId="2782" xr:uid="{00000000-0005-0000-0000-00003D020000}"/>
    <cellStyle name="Input 2 2 2 2 2 2 4" xfId="1641" xr:uid="{00000000-0005-0000-0000-00003E020000}"/>
    <cellStyle name="Input 2 2 2 2 2 2_Funded Places" xfId="1137" xr:uid="{00000000-0005-0000-0000-00003F020000}"/>
    <cellStyle name="Input 2 2 2 2 2 3" xfId="322" xr:uid="{00000000-0005-0000-0000-000040020000}"/>
    <cellStyle name="Input 2 2 2 2 2 3 2" xfId="1924" xr:uid="{00000000-0005-0000-0000-000041020000}"/>
    <cellStyle name="Input 2 2 2 2 2 3 2 2" xfId="3028" xr:uid="{00000000-0005-0000-0000-000042020000}"/>
    <cellStyle name="Input 2 2 2 2 2 3 3" xfId="2520" xr:uid="{00000000-0005-0000-0000-000043020000}"/>
    <cellStyle name="Input 2 2 2 2 2 4" xfId="1796" xr:uid="{00000000-0005-0000-0000-000044020000}"/>
    <cellStyle name="Input 2 2 2 2 2_Funded Places" xfId="1136" xr:uid="{00000000-0005-0000-0000-000045020000}"/>
    <cellStyle name="Input 2 2 2 2 3" xfId="139" xr:uid="{00000000-0005-0000-0000-000046020000}"/>
    <cellStyle name="Input 2 2 2 2 3 2" xfId="325" xr:uid="{00000000-0005-0000-0000-000047020000}"/>
    <cellStyle name="Input 2 2 2 2 3 2 2" xfId="655" xr:uid="{00000000-0005-0000-0000-000048020000}"/>
    <cellStyle name="Input 2 2 2 2 3 2 2 2" xfId="1927" xr:uid="{00000000-0005-0000-0000-000049020000}"/>
    <cellStyle name="Input 2 2 2 2 3 2 2 2 2" xfId="3031" xr:uid="{00000000-0005-0000-0000-00004A020000}"/>
    <cellStyle name="Input 2 2 2 2 3 2 2 3" xfId="2539" xr:uid="{00000000-0005-0000-0000-00004B020000}"/>
    <cellStyle name="Input 2 2 2 2 3 2 3" xfId="954" xr:uid="{00000000-0005-0000-0000-00004C020000}"/>
    <cellStyle name="Input 2 2 2 2 3 2 3 2" xfId="2806" xr:uid="{00000000-0005-0000-0000-00004D020000}"/>
    <cellStyle name="Input 2 2 2 2 3 2 4" xfId="2483" xr:uid="{00000000-0005-0000-0000-00004E020000}"/>
    <cellStyle name="Input 2 2 2 2 3 2_Funded Places" xfId="1139" xr:uid="{00000000-0005-0000-0000-00004F020000}"/>
    <cellStyle name="Input 2 2 2 2 3 3" xfId="324" xr:uid="{00000000-0005-0000-0000-000050020000}"/>
    <cellStyle name="Input 2 2 2 2 3 3 2" xfId="1926" xr:uid="{00000000-0005-0000-0000-000051020000}"/>
    <cellStyle name="Input 2 2 2 2 3 3 2 2" xfId="3030" xr:uid="{00000000-0005-0000-0000-000052020000}"/>
    <cellStyle name="Input 2 2 2 2 3 3 3" xfId="2339" xr:uid="{00000000-0005-0000-0000-000053020000}"/>
    <cellStyle name="Input 2 2 2 2 3 4" xfId="2538" xr:uid="{00000000-0005-0000-0000-000054020000}"/>
    <cellStyle name="Input 2 2 2 2 3_Funded Places" xfId="1138" xr:uid="{00000000-0005-0000-0000-000055020000}"/>
    <cellStyle name="Input 2 2 2 2 4" xfId="163" xr:uid="{00000000-0005-0000-0000-000056020000}"/>
    <cellStyle name="Input 2 2 2 2 4 2" xfId="327" xr:uid="{00000000-0005-0000-0000-000057020000}"/>
    <cellStyle name="Input 2 2 2 2 4 2 2" xfId="656" xr:uid="{00000000-0005-0000-0000-000058020000}"/>
    <cellStyle name="Input 2 2 2 2 4 2 2 2" xfId="1929" xr:uid="{00000000-0005-0000-0000-000059020000}"/>
    <cellStyle name="Input 2 2 2 2 4 2 2 2 2" xfId="3033" xr:uid="{00000000-0005-0000-0000-00005A020000}"/>
    <cellStyle name="Input 2 2 2 2 4 2 2 3" xfId="2628" xr:uid="{00000000-0005-0000-0000-00005B020000}"/>
    <cellStyle name="Input 2 2 2 2 4 2 3" xfId="978" xr:uid="{00000000-0005-0000-0000-00005C020000}"/>
    <cellStyle name="Input 2 2 2 2 4 2 3 2" xfId="2830" xr:uid="{00000000-0005-0000-0000-00005D020000}"/>
    <cellStyle name="Input 2 2 2 2 4 2 4" xfId="2676" xr:uid="{00000000-0005-0000-0000-00005E020000}"/>
    <cellStyle name="Input 2 2 2 2 4 2_Funded Places" xfId="1141" xr:uid="{00000000-0005-0000-0000-00005F020000}"/>
    <cellStyle name="Input 2 2 2 2 4 3" xfId="326" xr:uid="{00000000-0005-0000-0000-000060020000}"/>
    <cellStyle name="Input 2 2 2 2 4 3 2" xfId="1928" xr:uid="{00000000-0005-0000-0000-000061020000}"/>
    <cellStyle name="Input 2 2 2 2 4 3 2 2" xfId="3032" xr:uid="{00000000-0005-0000-0000-000062020000}"/>
    <cellStyle name="Input 2 2 2 2 4 3 3" xfId="2687" xr:uid="{00000000-0005-0000-0000-000063020000}"/>
    <cellStyle name="Input 2 2 2 2 4 4" xfId="1651" xr:uid="{00000000-0005-0000-0000-000064020000}"/>
    <cellStyle name="Input 2 2 2 2 4_Funded Places" xfId="1140" xr:uid="{00000000-0005-0000-0000-000065020000}"/>
    <cellStyle name="Input 2 2 2 2 5" xfId="187" xr:uid="{00000000-0005-0000-0000-000066020000}"/>
    <cellStyle name="Input 2 2 2 2 5 2" xfId="329" xr:uid="{00000000-0005-0000-0000-000067020000}"/>
    <cellStyle name="Input 2 2 2 2 5 2 2" xfId="657" xr:uid="{00000000-0005-0000-0000-000068020000}"/>
    <cellStyle name="Input 2 2 2 2 5 2 2 2" xfId="1931" xr:uid="{00000000-0005-0000-0000-000069020000}"/>
    <cellStyle name="Input 2 2 2 2 5 2 2 2 2" xfId="3035" xr:uid="{00000000-0005-0000-0000-00006A020000}"/>
    <cellStyle name="Input 2 2 2 2 5 2 2 3" xfId="2357" xr:uid="{00000000-0005-0000-0000-00006B020000}"/>
    <cellStyle name="Input 2 2 2 2 5 2 3" xfId="1002" xr:uid="{00000000-0005-0000-0000-00006C020000}"/>
    <cellStyle name="Input 2 2 2 2 5 2 3 2" xfId="2854" xr:uid="{00000000-0005-0000-0000-00006D020000}"/>
    <cellStyle name="Input 2 2 2 2 5 2 4" xfId="2663" xr:uid="{00000000-0005-0000-0000-00006E020000}"/>
    <cellStyle name="Input 2 2 2 2 5 2_Funded Places" xfId="1143" xr:uid="{00000000-0005-0000-0000-00006F020000}"/>
    <cellStyle name="Input 2 2 2 2 5 3" xfId="328" xr:uid="{00000000-0005-0000-0000-000070020000}"/>
    <cellStyle name="Input 2 2 2 2 5 3 2" xfId="1930" xr:uid="{00000000-0005-0000-0000-000071020000}"/>
    <cellStyle name="Input 2 2 2 2 5 3 2 2" xfId="3034" xr:uid="{00000000-0005-0000-0000-000072020000}"/>
    <cellStyle name="Input 2 2 2 2 5 3 3" xfId="2502" xr:uid="{00000000-0005-0000-0000-000073020000}"/>
    <cellStyle name="Input 2 2 2 2 5 4" xfId="1730" xr:uid="{00000000-0005-0000-0000-000074020000}"/>
    <cellStyle name="Input 2 2 2 2 5_Funded Places" xfId="1142" xr:uid="{00000000-0005-0000-0000-000075020000}"/>
    <cellStyle name="Input 2 2 2 2 6" xfId="211" xr:uid="{00000000-0005-0000-0000-000076020000}"/>
    <cellStyle name="Input 2 2 2 2 6 2" xfId="331" xr:uid="{00000000-0005-0000-0000-000077020000}"/>
    <cellStyle name="Input 2 2 2 2 6 2 2" xfId="658" xr:uid="{00000000-0005-0000-0000-000078020000}"/>
    <cellStyle name="Input 2 2 2 2 6 2 2 2" xfId="1933" xr:uid="{00000000-0005-0000-0000-000079020000}"/>
    <cellStyle name="Input 2 2 2 2 6 2 2 2 2" xfId="3037" xr:uid="{00000000-0005-0000-0000-00007A020000}"/>
    <cellStyle name="Input 2 2 2 2 6 2 2 3" xfId="2641" xr:uid="{00000000-0005-0000-0000-00007B020000}"/>
    <cellStyle name="Input 2 2 2 2 6 2 3" xfId="1026" xr:uid="{00000000-0005-0000-0000-00007C020000}"/>
    <cellStyle name="Input 2 2 2 2 6 2 3 2" xfId="2878" xr:uid="{00000000-0005-0000-0000-00007D020000}"/>
    <cellStyle name="Input 2 2 2 2 6 2 4" xfId="2428" xr:uid="{00000000-0005-0000-0000-00007E020000}"/>
    <cellStyle name="Input 2 2 2 2 6 2_Funded Places" xfId="1145" xr:uid="{00000000-0005-0000-0000-00007F020000}"/>
    <cellStyle name="Input 2 2 2 2 6 3" xfId="330" xr:uid="{00000000-0005-0000-0000-000080020000}"/>
    <cellStyle name="Input 2 2 2 2 6 3 2" xfId="1932" xr:uid="{00000000-0005-0000-0000-000081020000}"/>
    <cellStyle name="Input 2 2 2 2 6 3 2 2" xfId="3036" xr:uid="{00000000-0005-0000-0000-000082020000}"/>
    <cellStyle name="Input 2 2 2 2 6 3 3" xfId="1506" xr:uid="{00000000-0005-0000-0000-000083020000}"/>
    <cellStyle name="Input 2 2 2 2 6 4" xfId="2456" xr:uid="{00000000-0005-0000-0000-000084020000}"/>
    <cellStyle name="Input 2 2 2 2 6_Funded Places" xfId="1144" xr:uid="{00000000-0005-0000-0000-000085020000}"/>
    <cellStyle name="Input 2 2 2 2 7" xfId="235" xr:uid="{00000000-0005-0000-0000-000086020000}"/>
    <cellStyle name="Input 2 2 2 2 7 2" xfId="333" xr:uid="{00000000-0005-0000-0000-000087020000}"/>
    <cellStyle name="Input 2 2 2 2 7 2 2" xfId="659" xr:uid="{00000000-0005-0000-0000-000088020000}"/>
    <cellStyle name="Input 2 2 2 2 7 2 2 2" xfId="1935" xr:uid="{00000000-0005-0000-0000-000089020000}"/>
    <cellStyle name="Input 2 2 2 2 7 2 2 2 2" xfId="3039" xr:uid="{00000000-0005-0000-0000-00008A020000}"/>
    <cellStyle name="Input 2 2 2 2 7 2 2 3" xfId="1530" xr:uid="{00000000-0005-0000-0000-00008B020000}"/>
    <cellStyle name="Input 2 2 2 2 7 2 3" xfId="1050" xr:uid="{00000000-0005-0000-0000-00008C020000}"/>
    <cellStyle name="Input 2 2 2 2 7 2 3 2" xfId="2902" xr:uid="{00000000-0005-0000-0000-00008D020000}"/>
    <cellStyle name="Input 2 2 2 2 7 2 4" xfId="2496" xr:uid="{00000000-0005-0000-0000-00008E020000}"/>
    <cellStyle name="Input 2 2 2 2 7 2_Funded Places" xfId="1147" xr:uid="{00000000-0005-0000-0000-00008F020000}"/>
    <cellStyle name="Input 2 2 2 2 7 3" xfId="332" xr:uid="{00000000-0005-0000-0000-000090020000}"/>
    <cellStyle name="Input 2 2 2 2 7 3 2" xfId="1934" xr:uid="{00000000-0005-0000-0000-000091020000}"/>
    <cellStyle name="Input 2 2 2 2 7 3 2 2" xfId="3038" xr:uid="{00000000-0005-0000-0000-000092020000}"/>
    <cellStyle name="Input 2 2 2 2 7 3 3" xfId="2288" xr:uid="{00000000-0005-0000-0000-000093020000}"/>
    <cellStyle name="Input 2 2 2 2 7 4" xfId="1765" xr:uid="{00000000-0005-0000-0000-000094020000}"/>
    <cellStyle name="Input 2 2 2 2 7_Funded Places" xfId="1146" xr:uid="{00000000-0005-0000-0000-000095020000}"/>
    <cellStyle name="Input 2 2 2 2 8" xfId="334" xr:uid="{00000000-0005-0000-0000-000096020000}"/>
    <cellStyle name="Input 2 2 2 2 8 2" xfId="660" xr:uid="{00000000-0005-0000-0000-000097020000}"/>
    <cellStyle name="Input 2 2 2 2 8 2 2" xfId="1936" xr:uid="{00000000-0005-0000-0000-000098020000}"/>
    <cellStyle name="Input 2 2 2 2 8 2 2 2" xfId="3040" xr:uid="{00000000-0005-0000-0000-000099020000}"/>
    <cellStyle name="Input 2 2 2 2 8 2 3" xfId="2491" xr:uid="{00000000-0005-0000-0000-00009A020000}"/>
    <cellStyle name="Input 2 2 2 2 8 3" xfId="1577" xr:uid="{00000000-0005-0000-0000-00009B020000}"/>
    <cellStyle name="Input 2 2 2 2 8 3 2" xfId="2942" xr:uid="{00000000-0005-0000-0000-00009C020000}"/>
    <cellStyle name="Input 2 2 2 2 8 4" xfId="2602" xr:uid="{00000000-0005-0000-0000-00009D020000}"/>
    <cellStyle name="Input 2 2 2 2 8_Funded Places" xfId="1148" xr:uid="{00000000-0005-0000-0000-00009E020000}"/>
    <cellStyle name="Input 2 2 2 2 9" xfId="335" xr:uid="{00000000-0005-0000-0000-00009F020000}"/>
    <cellStyle name="Input 2 2 2 2 9 2" xfId="661" xr:uid="{00000000-0005-0000-0000-0000A0020000}"/>
    <cellStyle name="Input 2 2 2 2 9 2 2" xfId="1937" xr:uid="{00000000-0005-0000-0000-0000A1020000}"/>
    <cellStyle name="Input 2 2 2 2 9 2 2 2" xfId="3041" xr:uid="{00000000-0005-0000-0000-0000A2020000}"/>
    <cellStyle name="Input 2 2 2 2 9 2 3" xfId="1598" xr:uid="{00000000-0005-0000-0000-0000A3020000}"/>
    <cellStyle name="Input 2 2 2 2 9 3" xfId="906" xr:uid="{00000000-0005-0000-0000-0000A4020000}"/>
    <cellStyle name="Input 2 2 2 2 9 3 2" xfId="2758" xr:uid="{00000000-0005-0000-0000-0000A5020000}"/>
    <cellStyle name="Input 2 2 2 2 9 4" xfId="2323" xr:uid="{00000000-0005-0000-0000-0000A6020000}"/>
    <cellStyle name="Input 2 2 2 2 9_Funded Places" xfId="1149" xr:uid="{00000000-0005-0000-0000-0000A7020000}"/>
    <cellStyle name="Input 2 2 2 2_Funded Places" xfId="1135" xr:uid="{00000000-0005-0000-0000-0000A8020000}"/>
    <cellStyle name="Input 2 2 2 3" xfId="320" xr:uid="{00000000-0005-0000-0000-0000A9020000}"/>
    <cellStyle name="Input 2 2 2 3 2" xfId="1922" xr:uid="{00000000-0005-0000-0000-0000AA020000}"/>
    <cellStyle name="Input 2 2 2 3 2 2" xfId="3026" xr:uid="{00000000-0005-0000-0000-0000AB020000}"/>
    <cellStyle name="Input 2 2 2 3 3" xfId="2690" xr:uid="{00000000-0005-0000-0000-0000AC020000}"/>
    <cellStyle name="Input 2 2 2 4" xfId="894" xr:uid="{00000000-0005-0000-0000-0000AD020000}"/>
    <cellStyle name="Input 2 2 2 4 2" xfId="2746" xr:uid="{00000000-0005-0000-0000-0000AE020000}"/>
    <cellStyle name="Input 2 2 2 5" xfId="1815" xr:uid="{00000000-0005-0000-0000-0000AF020000}"/>
    <cellStyle name="Input 2 2 2_Funded Places" xfId="1134" xr:uid="{00000000-0005-0000-0000-0000B0020000}"/>
    <cellStyle name="Input 2 2 3" xfId="89" xr:uid="{00000000-0005-0000-0000-0000B1020000}"/>
    <cellStyle name="Input 2 2 3 10" xfId="336" xr:uid="{00000000-0005-0000-0000-0000B2020000}"/>
    <cellStyle name="Input 2 2 3 10 2" xfId="1938" xr:uid="{00000000-0005-0000-0000-0000B3020000}"/>
    <cellStyle name="Input 2 2 3 10 2 2" xfId="3042" xr:uid="{00000000-0005-0000-0000-0000B4020000}"/>
    <cellStyle name="Input 2 2 3 10 3" xfId="1676" xr:uid="{00000000-0005-0000-0000-0000B5020000}"/>
    <cellStyle name="Input 2 2 3 11" xfId="2338" xr:uid="{00000000-0005-0000-0000-0000B6020000}"/>
    <cellStyle name="Input 2 2 3 2" xfId="113" xr:uid="{00000000-0005-0000-0000-0000B7020000}"/>
    <cellStyle name="Input 2 2 3 2 2" xfId="338" xr:uid="{00000000-0005-0000-0000-0000B8020000}"/>
    <cellStyle name="Input 2 2 3 2 2 2" xfId="662" xr:uid="{00000000-0005-0000-0000-0000B9020000}"/>
    <cellStyle name="Input 2 2 3 2 2 2 2" xfId="1940" xr:uid="{00000000-0005-0000-0000-0000BA020000}"/>
    <cellStyle name="Input 2 2 3 2 2 2 2 2" xfId="3044" xr:uid="{00000000-0005-0000-0000-0000BB020000}"/>
    <cellStyle name="Input 2 2 3 2 2 2 3" xfId="2495" xr:uid="{00000000-0005-0000-0000-0000BC020000}"/>
    <cellStyle name="Input 2 2 3 2 2 3" xfId="929" xr:uid="{00000000-0005-0000-0000-0000BD020000}"/>
    <cellStyle name="Input 2 2 3 2 2 3 2" xfId="2781" xr:uid="{00000000-0005-0000-0000-0000BE020000}"/>
    <cellStyle name="Input 2 2 3 2 2 4" xfId="1633" xr:uid="{00000000-0005-0000-0000-0000BF020000}"/>
    <cellStyle name="Input 2 2 3 2 2_Funded Places" xfId="1152" xr:uid="{00000000-0005-0000-0000-0000C0020000}"/>
    <cellStyle name="Input 2 2 3 2 3" xfId="337" xr:uid="{00000000-0005-0000-0000-0000C1020000}"/>
    <cellStyle name="Input 2 2 3 2 3 2" xfId="1939" xr:uid="{00000000-0005-0000-0000-0000C2020000}"/>
    <cellStyle name="Input 2 2 3 2 3 2 2" xfId="3043" xr:uid="{00000000-0005-0000-0000-0000C3020000}"/>
    <cellStyle name="Input 2 2 3 2 3 3" xfId="2385" xr:uid="{00000000-0005-0000-0000-0000C4020000}"/>
    <cellStyle name="Input 2 2 3 2 4" xfId="1699" xr:uid="{00000000-0005-0000-0000-0000C5020000}"/>
    <cellStyle name="Input 2 2 3 2_Funded Places" xfId="1151" xr:uid="{00000000-0005-0000-0000-0000C6020000}"/>
    <cellStyle name="Input 2 2 3 3" xfId="138" xr:uid="{00000000-0005-0000-0000-0000C7020000}"/>
    <cellStyle name="Input 2 2 3 3 2" xfId="340" xr:uid="{00000000-0005-0000-0000-0000C8020000}"/>
    <cellStyle name="Input 2 2 3 3 2 2" xfId="663" xr:uid="{00000000-0005-0000-0000-0000C9020000}"/>
    <cellStyle name="Input 2 2 3 3 2 2 2" xfId="1942" xr:uid="{00000000-0005-0000-0000-0000CA020000}"/>
    <cellStyle name="Input 2 2 3 3 2 2 2 2" xfId="3046" xr:uid="{00000000-0005-0000-0000-0000CB020000}"/>
    <cellStyle name="Input 2 2 3 3 2 2 3" xfId="1522" xr:uid="{00000000-0005-0000-0000-0000CC020000}"/>
    <cellStyle name="Input 2 2 3 3 2 3" xfId="953" xr:uid="{00000000-0005-0000-0000-0000CD020000}"/>
    <cellStyle name="Input 2 2 3 3 2 3 2" xfId="2805" xr:uid="{00000000-0005-0000-0000-0000CE020000}"/>
    <cellStyle name="Input 2 2 3 3 2 4" xfId="1736" xr:uid="{00000000-0005-0000-0000-0000CF020000}"/>
    <cellStyle name="Input 2 2 3 3 2_Funded Places" xfId="1154" xr:uid="{00000000-0005-0000-0000-0000D0020000}"/>
    <cellStyle name="Input 2 2 3 3 3" xfId="339" xr:uid="{00000000-0005-0000-0000-0000D1020000}"/>
    <cellStyle name="Input 2 2 3 3 3 2" xfId="1941" xr:uid="{00000000-0005-0000-0000-0000D2020000}"/>
    <cellStyle name="Input 2 2 3 3 3 2 2" xfId="3045" xr:uid="{00000000-0005-0000-0000-0000D3020000}"/>
    <cellStyle name="Input 2 2 3 3 3 3" xfId="1525" xr:uid="{00000000-0005-0000-0000-0000D4020000}"/>
    <cellStyle name="Input 2 2 3 3 4" xfId="1737" xr:uid="{00000000-0005-0000-0000-0000D5020000}"/>
    <cellStyle name="Input 2 2 3 3_Funded Places" xfId="1153" xr:uid="{00000000-0005-0000-0000-0000D6020000}"/>
    <cellStyle name="Input 2 2 3 4" xfId="162" xr:uid="{00000000-0005-0000-0000-0000D7020000}"/>
    <cellStyle name="Input 2 2 3 4 2" xfId="342" xr:uid="{00000000-0005-0000-0000-0000D8020000}"/>
    <cellStyle name="Input 2 2 3 4 2 2" xfId="664" xr:uid="{00000000-0005-0000-0000-0000D9020000}"/>
    <cellStyle name="Input 2 2 3 4 2 2 2" xfId="1944" xr:uid="{00000000-0005-0000-0000-0000DA020000}"/>
    <cellStyle name="Input 2 2 3 4 2 2 2 2" xfId="3048" xr:uid="{00000000-0005-0000-0000-0000DB020000}"/>
    <cellStyle name="Input 2 2 3 4 2 2 3" xfId="1836" xr:uid="{00000000-0005-0000-0000-0000DC020000}"/>
    <cellStyle name="Input 2 2 3 4 2 3" xfId="977" xr:uid="{00000000-0005-0000-0000-0000DD020000}"/>
    <cellStyle name="Input 2 2 3 4 2 3 2" xfId="2829" xr:uid="{00000000-0005-0000-0000-0000DE020000}"/>
    <cellStyle name="Input 2 2 3 4 2 4" xfId="2563" xr:uid="{00000000-0005-0000-0000-0000DF020000}"/>
    <cellStyle name="Input 2 2 3 4 2_Funded Places" xfId="1156" xr:uid="{00000000-0005-0000-0000-0000E0020000}"/>
    <cellStyle name="Input 2 2 3 4 3" xfId="341" xr:uid="{00000000-0005-0000-0000-0000E1020000}"/>
    <cellStyle name="Input 2 2 3 4 3 2" xfId="1943" xr:uid="{00000000-0005-0000-0000-0000E2020000}"/>
    <cellStyle name="Input 2 2 3 4 3 2 2" xfId="3047" xr:uid="{00000000-0005-0000-0000-0000E3020000}"/>
    <cellStyle name="Input 2 2 3 4 3 3" xfId="1812" xr:uid="{00000000-0005-0000-0000-0000E4020000}"/>
    <cellStyle name="Input 2 2 3 4 4" xfId="2423" xr:uid="{00000000-0005-0000-0000-0000E5020000}"/>
    <cellStyle name="Input 2 2 3 4_Funded Places" xfId="1155" xr:uid="{00000000-0005-0000-0000-0000E6020000}"/>
    <cellStyle name="Input 2 2 3 5" xfId="186" xr:uid="{00000000-0005-0000-0000-0000E7020000}"/>
    <cellStyle name="Input 2 2 3 5 2" xfId="344" xr:uid="{00000000-0005-0000-0000-0000E8020000}"/>
    <cellStyle name="Input 2 2 3 5 2 2" xfId="665" xr:uid="{00000000-0005-0000-0000-0000E9020000}"/>
    <cellStyle name="Input 2 2 3 5 2 2 2" xfId="1946" xr:uid="{00000000-0005-0000-0000-0000EA020000}"/>
    <cellStyle name="Input 2 2 3 5 2 2 2 2" xfId="3050" xr:uid="{00000000-0005-0000-0000-0000EB020000}"/>
    <cellStyle name="Input 2 2 3 5 2 2 3" xfId="2596" xr:uid="{00000000-0005-0000-0000-0000EC020000}"/>
    <cellStyle name="Input 2 2 3 5 2 3" xfId="1001" xr:uid="{00000000-0005-0000-0000-0000ED020000}"/>
    <cellStyle name="Input 2 2 3 5 2 3 2" xfId="2853" xr:uid="{00000000-0005-0000-0000-0000EE020000}"/>
    <cellStyle name="Input 2 2 3 5 2 4" xfId="2317" xr:uid="{00000000-0005-0000-0000-0000EF020000}"/>
    <cellStyle name="Input 2 2 3 5 2_Funded Places" xfId="1158" xr:uid="{00000000-0005-0000-0000-0000F0020000}"/>
    <cellStyle name="Input 2 2 3 5 3" xfId="343" xr:uid="{00000000-0005-0000-0000-0000F1020000}"/>
    <cellStyle name="Input 2 2 3 5 3 2" xfId="1945" xr:uid="{00000000-0005-0000-0000-0000F2020000}"/>
    <cellStyle name="Input 2 2 3 5 3 2 2" xfId="3049" xr:uid="{00000000-0005-0000-0000-0000F3020000}"/>
    <cellStyle name="Input 2 2 3 5 3 3" xfId="2275" xr:uid="{00000000-0005-0000-0000-0000F4020000}"/>
    <cellStyle name="Input 2 2 3 5 4" xfId="2633" xr:uid="{00000000-0005-0000-0000-0000F5020000}"/>
    <cellStyle name="Input 2 2 3 5_Funded Places" xfId="1157" xr:uid="{00000000-0005-0000-0000-0000F6020000}"/>
    <cellStyle name="Input 2 2 3 6" xfId="210" xr:uid="{00000000-0005-0000-0000-0000F7020000}"/>
    <cellStyle name="Input 2 2 3 6 2" xfId="346" xr:uid="{00000000-0005-0000-0000-0000F8020000}"/>
    <cellStyle name="Input 2 2 3 6 2 2" xfId="666" xr:uid="{00000000-0005-0000-0000-0000F9020000}"/>
    <cellStyle name="Input 2 2 3 6 2 2 2" xfId="1948" xr:uid="{00000000-0005-0000-0000-0000FA020000}"/>
    <cellStyle name="Input 2 2 3 6 2 2 2 2" xfId="3052" xr:uid="{00000000-0005-0000-0000-0000FB020000}"/>
    <cellStyle name="Input 2 2 3 6 2 2 3" xfId="1477" xr:uid="{00000000-0005-0000-0000-0000FC020000}"/>
    <cellStyle name="Input 2 2 3 6 2 3" xfId="1025" xr:uid="{00000000-0005-0000-0000-0000FD020000}"/>
    <cellStyle name="Input 2 2 3 6 2 3 2" xfId="2877" xr:uid="{00000000-0005-0000-0000-0000FE020000}"/>
    <cellStyle name="Input 2 2 3 6 2 4" xfId="1852" xr:uid="{00000000-0005-0000-0000-0000FF020000}"/>
    <cellStyle name="Input 2 2 3 6 2_Funded Places" xfId="1160" xr:uid="{00000000-0005-0000-0000-000000030000}"/>
    <cellStyle name="Input 2 2 3 6 3" xfId="345" xr:uid="{00000000-0005-0000-0000-000001030000}"/>
    <cellStyle name="Input 2 2 3 6 3 2" xfId="1947" xr:uid="{00000000-0005-0000-0000-000002030000}"/>
    <cellStyle name="Input 2 2 3 6 3 2 2" xfId="3051" xr:uid="{00000000-0005-0000-0000-000003030000}"/>
    <cellStyle name="Input 2 2 3 6 3 3" xfId="2464" xr:uid="{00000000-0005-0000-0000-000004030000}"/>
    <cellStyle name="Input 2 2 3 6 4" xfId="2562" xr:uid="{00000000-0005-0000-0000-000005030000}"/>
    <cellStyle name="Input 2 2 3 6_Funded Places" xfId="1159" xr:uid="{00000000-0005-0000-0000-000006030000}"/>
    <cellStyle name="Input 2 2 3 7" xfId="234" xr:uid="{00000000-0005-0000-0000-000007030000}"/>
    <cellStyle name="Input 2 2 3 7 2" xfId="348" xr:uid="{00000000-0005-0000-0000-000008030000}"/>
    <cellStyle name="Input 2 2 3 7 2 2" xfId="667" xr:uid="{00000000-0005-0000-0000-000009030000}"/>
    <cellStyle name="Input 2 2 3 7 2 2 2" xfId="1950" xr:uid="{00000000-0005-0000-0000-00000A030000}"/>
    <cellStyle name="Input 2 2 3 7 2 2 2 2" xfId="3054" xr:uid="{00000000-0005-0000-0000-00000B030000}"/>
    <cellStyle name="Input 2 2 3 7 2 2 3" xfId="1824" xr:uid="{00000000-0005-0000-0000-00000C030000}"/>
    <cellStyle name="Input 2 2 3 7 2 3" xfId="1049" xr:uid="{00000000-0005-0000-0000-00000D030000}"/>
    <cellStyle name="Input 2 2 3 7 2 3 2" xfId="2901" xr:uid="{00000000-0005-0000-0000-00000E030000}"/>
    <cellStyle name="Input 2 2 3 7 2 4" xfId="2304" xr:uid="{00000000-0005-0000-0000-00000F030000}"/>
    <cellStyle name="Input 2 2 3 7 2_Funded Places" xfId="1162" xr:uid="{00000000-0005-0000-0000-000010030000}"/>
    <cellStyle name="Input 2 2 3 7 3" xfId="347" xr:uid="{00000000-0005-0000-0000-000011030000}"/>
    <cellStyle name="Input 2 2 3 7 3 2" xfId="1949" xr:uid="{00000000-0005-0000-0000-000012030000}"/>
    <cellStyle name="Input 2 2 3 7 3 2 2" xfId="3053" xr:uid="{00000000-0005-0000-0000-000013030000}"/>
    <cellStyle name="Input 2 2 3 7 3 3" xfId="1721" xr:uid="{00000000-0005-0000-0000-000014030000}"/>
    <cellStyle name="Input 2 2 3 7 4" xfId="1848" xr:uid="{00000000-0005-0000-0000-000015030000}"/>
    <cellStyle name="Input 2 2 3 7_Funded Places" xfId="1161" xr:uid="{00000000-0005-0000-0000-000016030000}"/>
    <cellStyle name="Input 2 2 3 8" xfId="349" xr:uid="{00000000-0005-0000-0000-000017030000}"/>
    <cellStyle name="Input 2 2 3 8 2" xfId="668" xr:uid="{00000000-0005-0000-0000-000018030000}"/>
    <cellStyle name="Input 2 2 3 8 2 2" xfId="1951" xr:uid="{00000000-0005-0000-0000-000019030000}"/>
    <cellStyle name="Input 2 2 3 8 2 2 2" xfId="3055" xr:uid="{00000000-0005-0000-0000-00001A030000}"/>
    <cellStyle name="Input 2 2 3 8 2 3" xfId="1544" xr:uid="{00000000-0005-0000-0000-00001B030000}"/>
    <cellStyle name="Input 2 2 3 8 3" xfId="1576" xr:uid="{00000000-0005-0000-0000-00001C030000}"/>
    <cellStyle name="Input 2 2 3 8 3 2" xfId="2941" xr:uid="{00000000-0005-0000-0000-00001D030000}"/>
    <cellStyle name="Input 2 2 3 8 4" xfId="1696" xr:uid="{00000000-0005-0000-0000-00001E030000}"/>
    <cellStyle name="Input 2 2 3 8_Funded Places" xfId="1163" xr:uid="{00000000-0005-0000-0000-00001F030000}"/>
    <cellStyle name="Input 2 2 3 9" xfId="350" xr:uid="{00000000-0005-0000-0000-000020030000}"/>
    <cellStyle name="Input 2 2 3 9 2" xfId="669" xr:uid="{00000000-0005-0000-0000-000021030000}"/>
    <cellStyle name="Input 2 2 3 9 2 2" xfId="1952" xr:uid="{00000000-0005-0000-0000-000022030000}"/>
    <cellStyle name="Input 2 2 3 9 2 2 2" xfId="3056" xr:uid="{00000000-0005-0000-0000-000023030000}"/>
    <cellStyle name="Input 2 2 3 9 2 3" xfId="1793" xr:uid="{00000000-0005-0000-0000-000024030000}"/>
    <cellStyle name="Input 2 2 3 9 3" xfId="905" xr:uid="{00000000-0005-0000-0000-000025030000}"/>
    <cellStyle name="Input 2 2 3 9 3 2" xfId="2757" xr:uid="{00000000-0005-0000-0000-000026030000}"/>
    <cellStyle name="Input 2 2 3 9 4" xfId="2535" xr:uid="{00000000-0005-0000-0000-000027030000}"/>
    <cellStyle name="Input 2 2 3 9_Funded Places" xfId="1164" xr:uid="{00000000-0005-0000-0000-000028030000}"/>
    <cellStyle name="Input 2 2 3_Funded Places" xfId="1150" xr:uid="{00000000-0005-0000-0000-000029030000}"/>
    <cellStyle name="Input 2 2 4" xfId="319" xr:uid="{00000000-0005-0000-0000-00002A030000}"/>
    <cellStyle name="Input 2 2 4 2" xfId="1921" xr:uid="{00000000-0005-0000-0000-00002B030000}"/>
    <cellStyle name="Input 2 2 4 2 2" xfId="3025" xr:uid="{00000000-0005-0000-0000-00002C030000}"/>
    <cellStyle name="Input 2 2 4 3" xfId="2548" xr:uid="{00000000-0005-0000-0000-00002D030000}"/>
    <cellStyle name="Input 2 2 5" xfId="878" xr:uid="{00000000-0005-0000-0000-00002E030000}"/>
    <cellStyle name="Input 2 2 5 2" xfId="2730" xr:uid="{00000000-0005-0000-0000-00002F030000}"/>
    <cellStyle name="Input 2 2 6" xfId="2686" xr:uid="{00000000-0005-0000-0000-000030030000}"/>
    <cellStyle name="Input 2 2_Funded Places" xfId="1133" xr:uid="{00000000-0005-0000-0000-000031030000}"/>
    <cellStyle name="Input 2 3" xfId="44" xr:uid="{00000000-0005-0000-0000-000032030000}"/>
    <cellStyle name="Input 2 3 2" xfId="91" xr:uid="{00000000-0005-0000-0000-000033030000}"/>
    <cellStyle name="Input 2 3 2 10" xfId="352" xr:uid="{00000000-0005-0000-0000-000034030000}"/>
    <cellStyle name="Input 2 3 2 10 2" xfId="1954" xr:uid="{00000000-0005-0000-0000-000035030000}"/>
    <cellStyle name="Input 2 3 2 10 2 2" xfId="3058" xr:uid="{00000000-0005-0000-0000-000036030000}"/>
    <cellStyle name="Input 2 3 2 10 3" xfId="1727" xr:uid="{00000000-0005-0000-0000-000037030000}"/>
    <cellStyle name="Input 2 3 2 11" xfId="1512" xr:uid="{00000000-0005-0000-0000-000038030000}"/>
    <cellStyle name="Input 2 3 2 2" xfId="115" xr:uid="{00000000-0005-0000-0000-000039030000}"/>
    <cellStyle name="Input 2 3 2 2 2" xfId="354" xr:uid="{00000000-0005-0000-0000-00003A030000}"/>
    <cellStyle name="Input 2 3 2 2 2 2" xfId="670" xr:uid="{00000000-0005-0000-0000-00003B030000}"/>
    <cellStyle name="Input 2 3 2 2 2 2 2" xfId="1956" xr:uid="{00000000-0005-0000-0000-00003C030000}"/>
    <cellStyle name="Input 2 3 2 2 2 2 2 2" xfId="3060" xr:uid="{00000000-0005-0000-0000-00003D030000}"/>
    <cellStyle name="Input 2 3 2 2 2 2 3" xfId="1840" xr:uid="{00000000-0005-0000-0000-00003E030000}"/>
    <cellStyle name="Input 2 3 2 2 2 3" xfId="931" xr:uid="{00000000-0005-0000-0000-00003F030000}"/>
    <cellStyle name="Input 2 3 2 2 2 3 2" xfId="2783" xr:uid="{00000000-0005-0000-0000-000040030000}"/>
    <cellStyle name="Input 2 3 2 2 2 4" xfId="1500" xr:uid="{00000000-0005-0000-0000-000041030000}"/>
    <cellStyle name="Input 2 3 2 2 2_Funded Places" xfId="1168" xr:uid="{00000000-0005-0000-0000-000042030000}"/>
    <cellStyle name="Input 2 3 2 2 3" xfId="353" xr:uid="{00000000-0005-0000-0000-000043030000}"/>
    <cellStyle name="Input 2 3 2 2 3 2" xfId="1955" xr:uid="{00000000-0005-0000-0000-000044030000}"/>
    <cellStyle name="Input 2 3 2 2 3 2 2" xfId="3059" xr:uid="{00000000-0005-0000-0000-000045030000}"/>
    <cellStyle name="Input 2 3 2 2 3 3" xfId="2590" xr:uid="{00000000-0005-0000-0000-000046030000}"/>
    <cellStyle name="Input 2 3 2 2 4" xfId="2307" xr:uid="{00000000-0005-0000-0000-000047030000}"/>
    <cellStyle name="Input 2 3 2 2_Funded Places" xfId="1167" xr:uid="{00000000-0005-0000-0000-000048030000}"/>
    <cellStyle name="Input 2 3 2 3" xfId="140" xr:uid="{00000000-0005-0000-0000-000049030000}"/>
    <cellStyle name="Input 2 3 2 3 2" xfId="356" xr:uid="{00000000-0005-0000-0000-00004A030000}"/>
    <cellStyle name="Input 2 3 2 3 2 2" xfId="671" xr:uid="{00000000-0005-0000-0000-00004B030000}"/>
    <cellStyle name="Input 2 3 2 3 2 2 2" xfId="1958" xr:uid="{00000000-0005-0000-0000-00004C030000}"/>
    <cellStyle name="Input 2 3 2 3 2 2 2 2" xfId="3062" xr:uid="{00000000-0005-0000-0000-00004D030000}"/>
    <cellStyle name="Input 2 3 2 3 2 2 3" xfId="2276" xr:uid="{00000000-0005-0000-0000-00004E030000}"/>
    <cellStyle name="Input 2 3 2 3 2 3" xfId="955" xr:uid="{00000000-0005-0000-0000-00004F030000}"/>
    <cellStyle name="Input 2 3 2 3 2 3 2" xfId="2807" xr:uid="{00000000-0005-0000-0000-000050030000}"/>
    <cellStyle name="Input 2 3 2 3 2 4" xfId="1611" xr:uid="{00000000-0005-0000-0000-000051030000}"/>
    <cellStyle name="Input 2 3 2 3 2_Funded Places" xfId="1170" xr:uid="{00000000-0005-0000-0000-000052030000}"/>
    <cellStyle name="Input 2 3 2 3 3" xfId="355" xr:uid="{00000000-0005-0000-0000-000053030000}"/>
    <cellStyle name="Input 2 3 2 3 3 2" xfId="1957" xr:uid="{00000000-0005-0000-0000-000054030000}"/>
    <cellStyle name="Input 2 3 2 3 3 2 2" xfId="3061" xr:uid="{00000000-0005-0000-0000-000055030000}"/>
    <cellStyle name="Input 2 3 2 3 3 3" xfId="1674" xr:uid="{00000000-0005-0000-0000-000056030000}"/>
    <cellStyle name="Input 2 3 2 3 4" xfId="1660" xr:uid="{00000000-0005-0000-0000-000057030000}"/>
    <cellStyle name="Input 2 3 2 3_Funded Places" xfId="1169" xr:uid="{00000000-0005-0000-0000-000058030000}"/>
    <cellStyle name="Input 2 3 2 4" xfId="164" xr:uid="{00000000-0005-0000-0000-000059030000}"/>
    <cellStyle name="Input 2 3 2 4 2" xfId="358" xr:uid="{00000000-0005-0000-0000-00005A030000}"/>
    <cellStyle name="Input 2 3 2 4 2 2" xfId="672" xr:uid="{00000000-0005-0000-0000-00005B030000}"/>
    <cellStyle name="Input 2 3 2 4 2 2 2" xfId="1960" xr:uid="{00000000-0005-0000-0000-00005C030000}"/>
    <cellStyle name="Input 2 3 2 4 2 2 2 2" xfId="3064" xr:uid="{00000000-0005-0000-0000-00005D030000}"/>
    <cellStyle name="Input 2 3 2 4 2 2 3" xfId="2541" xr:uid="{00000000-0005-0000-0000-00005E030000}"/>
    <cellStyle name="Input 2 3 2 4 2 3" xfId="979" xr:uid="{00000000-0005-0000-0000-00005F030000}"/>
    <cellStyle name="Input 2 3 2 4 2 3 2" xfId="2831" xr:uid="{00000000-0005-0000-0000-000060030000}"/>
    <cellStyle name="Input 2 3 2 4 2 4" xfId="1509" xr:uid="{00000000-0005-0000-0000-000061030000}"/>
    <cellStyle name="Input 2 3 2 4 2_Funded Places" xfId="1172" xr:uid="{00000000-0005-0000-0000-000062030000}"/>
    <cellStyle name="Input 2 3 2 4 3" xfId="357" xr:uid="{00000000-0005-0000-0000-000063030000}"/>
    <cellStyle name="Input 2 3 2 4 3 2" xfId="1959" xr:uid="{00000000-0005-0000-0000-000064030000}"/>
    <cellStyle name="Input 2 3 2 4 3 2 2" xfId="3063" xr:uid="{00000000-0005-0000-0000-000065030000}"/>
    <cellStyle name="Input 2 3 2 4 3 3" xfId="2387" xr:uid="{00000000-0005-0000-0000-000066030000}"/>
    <cellStyle name="Input 2 3 2 4 4" xfId="2492" xr:uid="{00000000-0005-0000-0000-000067030000}"/>
    <cellStyle name="Input 2 3 2 4_Funded Places" xfId="1171" xr:uid="{00000000-0005-0000-0000-000068030000}"/>
    <cellStyle name="Input 2 3 2 5" xfId="188" xr:uid="{00000000-0005-0000-0000-000069030000}"/>
    <cellStyle name="Input 2 3 2 5 2" xfId="360" xr:uid="{00000000-0005-0000-0000-00006A030000}"/>
    <cellStyle name="Input 2 3 2 5 2 2" xfId="673" xr:uid="{00000000-0005-0000-0000-00006B030000}"/>
    <cellStyle name="Input 2 3 2 5 2 2 2" xfId="1962" xr:uid="{00000000-0005-0000-0000-00006C030000}"/>
    <cellStyle name="Input 2 3 2 5 2 2 2 2" xfId="3066" xr:uid="{00000000-0005-0000-0000-00006D030000}"/>
    <cellStyle name="Input 2 3 2 5 2 2 3" xfId="1707" xr:uid="{00000000-0005-0000-0000-00006E030000}"/>
    <cellStyle name="Input 2 3 2 5 2 3" xfId="1003" xr:uid="{00000000-0005-0000-0000-00006F030000}"/>
    <cellStyle name="Input 2 3 2 5 2 3 2" xfId="2855" xr:uid="{00000000-0005-0000-0000-000070030000}"/>
    <cellStyle name="Input 2 3 2 5 2 4" xfId="1713" xr:uid="{00000000-0005-0000-0000-000071030000}"/>
    <cellStyle name="Input 2 3 2 5 2_Funded Places" xfId="1174" xr:uid="{00000000-0005-0000-0000-000072030000}"/>
    <cellStyle name="Input 2 3 2 5 3" xfId="359" xr:uid="{00000000-0005-0000-0000-000073030000}"/>
    <cellStyle name="Input 2 3 2 5 3 2" xfId="1961" xr:uid="{00000000-0005-0000-0000-000074030000}"/>
    <cellStyle name="Input 2 3 2 5 3 2 2" xfId="3065" xr:uid="{00000000-0005-0000-0000-000075030000}"/>
    <cellStyle name="Input 2 3 2 5 3 3" xfId="2293" xr:uid="{00000000-0005-0000-0000-000076030000}"/>
    <cellStyle name="Input 2 3 2 5 4" xfId="1718" xr:uid="{00000000-0005-0000-0000-000077030000}"/>
    <cellStyle name="Input 2 3 2 5_Funded Places" xfId="1173" xr:uid="{00000000-0005-0000-0000-000078030000}"/>
    <cellStyle name="Input 2 3 2 6" xfId="212" xr:uid="{00000000-0005-0000-0000-000079030000}"/>
    <cellStyle name="Input 2 3 2 6 2" xfId="362" xr:uid="{00000000-0005-0000-0000-00007A030000}"/>
    <cellStyle name="Input 2 3 2 6 2 2" xfId="674" xr:uid="{00000000-0005-0000-0000-00007B030000}"/>
    <cellStyle name="Input 2 3 2 6 2 2 2" xfId="1964" xr:uid="{00000000-0005-0000-0000-00007C030000}"/>
    <cellStyle name="Input 2 3 2 6 2 2 2 2" xfId="3068" xr:uid="{00000000-0005-0000-0000-00007D030000}"/>
    <cellStyle name="Input 2 3 2 6 2 2 3" xfId="2557" xr:uid="{00000000-0005-0000-0000-00007E030000}"/>
    <cellStyle name="Input 2 3 2 6 2 3" xfId="1027" xr:uid="{00000000-0005-0000-0000-00007F030000}"/>
    <cellStyle name="Input 2 3 2 6 2 3 2" xfId="2879" xr:uid="{00000000-0005-0000-0000-000080030000}"/>
    <cellStyle name="Input 2 3 2 6 2 4" xfId="1631" xr:uid="{00000000-0005-0000-0000-000081030000}"/>
    <cellStyle name="Input 2 3 2 6 2_Funded Places" xfId="1176" xr:uid="{00000000-0005-0000-0000-000082030000}"/>
    <cellStyle name="Input 2 3 2 6 3" xfId="361" xr:uid="{00000000-0005-0000-0000-000083030000}"/>
    <cellStyle name="Input 2 3 2 6 3 2" xfId="1963" xr:uid="{00000000-0005-0000-0000-000084030000}"/>
    <cellStyle name="Input 2 3 2 6 3 2 2" xfId="3067" xr:uid="{00000000-0005-0000-0000-000085030000}"/>
    <cellStyle name="Input 2 3 2 6 3 3" xfId="2345" xr:uid="{00000000-0005-0000-0000-000086030000}"/>
    <cellStyle name="Input 2 3 2 6 4" xfId="2694" xr:uid="{00000000-0005-0000-0000-000087030000}"/>
    <cellStyle name="Input 2 3 2 6_Funded Places" xfId="1175" xr:uid="{00000000-0005-0000-0000-000088030000}"/>
    <cellStyle name="Input 2 3 2 7" xfId="236" xr:uid="{00000000-0005-0000-0000-000089030000}"/>
    <cellStyle name="Input 2 3 2 7 2" xfId="364" xr:uid="{00000000-0005-0000-0000-00008A030000}"/>
    <cellStyle name="Input 2 3 2 7 2 2" xfId="675" xr:uid="{00000000-0005-0000-0000-00008B030000}"/>
    <cellStyle name="Input 2 3 2 7 2 2 2" xfId="1966" xr:uid="{00000000-0005-0000-0000-00008C030000}"/>
    <cellStyle name="Input 2 3 2 7 2 2 2 2" xfId="3070" xr:uid="{00000000-0005-0000-0000-00008D030000}"/>
    <cellStyle name="Input 2 3 2 7 2 2 3" xfId="1601" xr:uid="{00000000-0005-0000-0000-00008E030000}"/>
    <cellStyle name="Input 2 3 2 7 2 3" xfId="1051" xr:uid="{00000000-0005-0000-0000-00008F030000}"/>
    <cellStyle name="Input 2 3 2 7 2 3 2" xfId="2903" xr:uid="{00000000-0005-0000-0000-000090030000}"/>
    <cellStyle name="Input 2 3 2 7 2 4" xfId="2654" xr:uid="{00000000-0005-0000-0000-000091030000}"/>
    <cellStyle name="Input 2 3 2 7 2_Funded Places" xfId="1178" xr:uid="{00000000-0005-0000-0000-000092030000}"/>
    <cellStyle name="Input 2 3 2 7 3" xfId="363" xr:uid="{00000000-0005-0000-0000-000093030000}"/>
    <cellStyle name="Input 2 3 2 7 3 2" xfId="1965" xr:uid="{00000000-0005-0000-0000-000094030000}"/>
    <cellStyle name="Input 2 3 2 7 3 2 2" xfId="3069" xr:uid="{00000000-0005-0000-0000-000095030000}"/>
    <cellStyle name="Input 2 3 2 7 3 3" xfId="1549" xr:uid="{00000000-0005-0000-0000-000096030000}"/>
    <cellStyle name="Input 2 3 2 7 4" xfId="2478" xr:uid="{00000000-0005-0000-0000-000097030000}"/>
    <cellStyle name="Input 2 3 2 7_Funded Places" xfId="1177" xr:uid="{00000000-0005-0000-0000-000098030000}"/>
    <cellStyle name="Input 2 3 2 8" xfId="365" xr:uid="{00000000-0005-0000-0000-000099030000}"/>
    <cellStyle name="Input 2 3 2 8 2" xfId="676" xr:uid="{00000000-0005-0000-0000-00009A030000}"/>
    <cellStyle name="Input 2 3 2 8 2 2" xfId="1967" xr:uid="{00000000-0005-0000-0000-00009B030000}"/>
    <cellStyle name="Input 2 3 2 8 2 2 2" xfId="3071" xr:uid="{00000000-0005-0000-0000-00009C030000}"/>
    <cellStyle name="Input 2 3 2 8 2 3" xfId="2572" xr:uid="{00000000-0005-0000-0000-00009D030000}"/>
    <cellStyle name="Input 2 3 2 8 3" xfId="1578" xr:uid="{00000000-0005-0000-0000-00009E030000}"/>
    <cellStyle name="Input 2 3 2 8 3 2" xfId="2943" xr:uid="{00000000-0005-0000-0000-00009F030000}"/>
    <cellStyle name="Input 2 3 2 8 4" xfId="2384" xr:uid="{00000000-0005-0000-0000-0000A0030000}"/>
    <cellStyle name="Input 2 3 2 8_Funded Places" xfId="1179" xr:uid="{00000000-0005-0000-0000-0000A1030000}"/>
    <cellStyle name="Input 2 3 2 9" xfId="366" xr:uid="{00000000-0005-0000-0000-0000A2030000}"/>
    <cellStyle name="Input 2 3 2 9 2" xfId="677" xr:uid="{00000000-0005-0000-0000-0000A3030000}"/>
    <cellStyle name="Input 2 3 2 9 2 2" xfId="1968" xr:uid="{00000000-0005-0000-0000-0000A4030000}"/>
    <cellStyle name="Input 2 3 2 9 2 2 2" xfId="3072" xr:uid="{00000000-0005-0000-0000-0000A5030000}"/>
    <cellStyle name="Input 2 3 2 9 2 3" xfId="2442" xr:uid="{00000000-0005-0000-0000-0000A6030000}"/>
    <cellStyle name="Input 2 3 2 9 3" xfId="907" xr:uid="{00000000-0005-0000-0000-0000A7030000}"/>
    <cellStyle name="Input 2 3 2 9 3 2" xfId="2759" xr:uid="{00000000-0005-0000-0000-0000A8030000}"/>
    <cellStyle name="Input 2 3 2 9 4" xfId="1637" xr:uid="{00000000-0005-0000-0000-0000A9030000}"/>
    <cellStyle name="Input 2 3 2 9_Funded Places" xfId="1180" xr:uid="{00000000-0005-0000-0000-0000AA030000}"/>
    <cellStyle name="Input 2 3 2_Funded Places" xfId="1166" xr:uid="{00000000-0005-0000-0000-0000AB030000}"/>
    <cellStyle name="Input 2 3 3" xfId="351" xr:uid="{00000000-0005-0000-0000-0000AC030000}"/>
    <cellStyle name="Input 2 3 3 2" xfId="1953" xr:uid="{00000000-0005-0000-0000-0000AD030000}"/>
    <cellStyle name="Input 2 3 3 2 2" xfId="3057" xr:uid="{00000000-0005-0000-0000-0000AE030000}"/>
    <cellStyle name="Input 2 3 3 3" xfId="2447" xr:uid="{00000000-0005-0000-0000-0000AF030000}"/>
    <cellStyle name="Input 2 3 4" xfId="887" xr:uid="{00000000-0005-0000-0000-0000B0030000}"/>
    <cellStyle name="Input 2 3 4 2" xfId="2739" xr:uid="{00000000-0005-0000-0000-0000B1030000}"/>
    <cellStyle name="Input 2 3 5" xfId="1643" xr:uid="{00000000-0005-0000-0000-0000B2030000}"/>
    <cellStyle name="Input 2 3_Funded Places" xfId="1165" xr:uid="{00000000-0005-0000-0000-0000B3030000}"/>
    <cellStyle name="Input 2 4" xfId="88" xr:uid="{00000000-0005-0000-0000-0000B4030000}"/>
    <cellStyle name="Input 2 4 10" xfId="367" xr:uid="{00000000-0005-0000-0000-0000B5030000}"/>
    <cellStyle name="Input 2 4 10 2" xfId="1969" xr:uid="{00000000-0005-0000-0000-0000B6030000}"/>
    <cellStyle name="Input 2 4 10 2 2" xfId="3073" xr:uid="{00000000-0005-0000-0000-0000B7030000}"/>
    <cellStyle name="Input 2 4 10 3" xfId="2517" xr:uid="{00000000-0005-0000-0000-0000B8030000}"/>
    <cellStyle name="Input 2 4 11" xfId="1818" xr:uid="{00000000-0005-0000-0000-0000B9030000}"/>
    <cellStyle name="Input 2 4 2" xfId="112" xr:uid="{00000000-0005-0000-0000-0000BA030000}"/>
    <cellStyle name="Input 2 4 2 2" xfId="369" xr:uid="{00000000-0005-0000-0000-0000BB030000}"/>
    <cellStyle name="Input 2 4 2 2 2" xfId="678" xr:uid="{00000000-0005-0000-0000-0000BC030000}"/>
    <cellStyle name="Input 2 4 2 2 2 2" xfId="1971" xr:uid="{00000000-0005-0000-0000-0000BD030000}"/>
    <cellStyle name="Input 2 4 2 2 2 2 2" xfId="3075" xr:uid="{00000000-0005-0000-0000-0000BE030000}"/>
    <cellStyle name="Input 2 4 2 2 2 3" xfId="2301" xr:uid="{00000000-0005-0000-0000-0000BF030000}"/>
    <cellStyle name="Input 2 4 2 2 3" xfId="928" xr:uid="{00000000-0005-0000-0000-0000C0030000}"/>
    <cellStyle name="Input 2 4 2 2 3 2" xfId="2780" xr:uid="{00000000-0005-0000-0000-0000C1030000}"/>
    <cellStyle name="Input 2 4 2 2 4" xfId="2284" xr:uid="{00000000-0005-0000-0000-0000C2030000}"/>
    <cellStyle name="Input 2 4 2 2_Funded Places" xfId="1183" xr:uid="{00000000-0005-0000-0000-0000C3030000}"/>
    <cellStyle name="Input 2 4 2 3" xfId="368" xr:uid="{00000000-0005-0000-0000-0000C4030000}"/>
    <cellStyle name="Input 2 4 2 3 2" xfId="1970" xr:uid="{00000000-0005-0000-0000-0000C5030000}"/>
    <cellStyle name="Input 2 4 2 3 2 2" xfId="3074" xr:uid="{00000000-0005-0000-0000-0000C6030000}"/>
    <cellStyle name="Input 2 4 2 3 3" xfId="1847" xr:uid="{00000000-0005-0000-0000-0000C7030000}"/>
    <cellStyle name="Input 2 4 2 4" xfId="1510" xr:uid="{00000000-0005-0000-0000-0000C8030000}"/>
    <cellStyle name="Input 2 4 2_Funded Places" xfId="1182" xr:uid="{00000000-0005-0000-0000-0000C9030000}"/>
    <cellStyle name="Input 2 4 3" xfId="137" xr:uid="{00000000-0005-0000-0000-0000CA030000}"/>
    <cellStyle name="Input 2 4 3 2" xfId="371" xr:uid="{00000000-0005-0000-0000-0000CB030000}"/>
    <cellStyle name="Input 2 4 3 2 2" xfId="679" xr:uid="{00000000-0005-0000-0000-0000CC030000}"/>
    <cellStyle name="Input 2 4 3 2 2 2" xfId="1973" xr:uid="{00000000-0005-0000-0000-0000CD030000}"/>
    <cellStyle name="Input 2 4 3 2 2 2 2" xfId="3077" xr:uid="{00000000-0005-0000-0000-0000CE030000}"/>
    <cellStyle name="Input 2 4 3 2 2 3" xfId="1775" xr:uid="{00000000-0005-0000-0000-0000CF030000}"/>
    <cellStyle name="Input 2 4 3 2 3" xfId="952" xr:uid="{00000000-0005-0000-0000-0000D0030000}"/>
    <cellStyle name="Input 2 4 3 2 3 2" xfId="2804" xr:uid="{00000000-0005-0000-0000-0000D1030000}"/>
    <cellStyle name="Input 2 4 3 2 4" xfId="2403" xr:uid="{00000000-0005-0000-0000-0000D2030000}"/>
    <cellStyle name="Input 2 4 3 2_Funded Places" xfId="1185" xr:uid="{00000000-0005-0000-0000-0000D3030000}"/>
    <cellStyle name="Input 2 4 3 3" xfId="370" xr:uid="{00000000-0005-0000-0000-0000D4030000}"/>
    <cellStyle name="Input 2 4 3 3 2" xfId="1972" xr:uid="{00000000-0005-0000-0000-0000D5030000}"/>
    <cellStyle name="Input 2 4 3 3 2 2" xfId="3076" xr:uid="{00000000-0005-0000-0000-0000D6030000}"/>
    <cellStyle name="Input 2 4 3 3 3" xfId="1595" xr:uid="{00000000-0005-0000-0000-0000D7030000}"/>
    <cellStyle name="Input 2 4 3 4" xfId="2302" xr:uid="{00000000-0005-0000-0000-0000D8030000}"/>
    <cellStyle name="Input 2 4 3_Funded Places" xfId="1184" xr:uid="{00000000-0005-0000-0000-0000D9030000}"/>
    <cellStyle name="Input 2 4 4" xfId="161" xr:uid="{00000000-0005-0000-0000-0000DA030000}"/>
    <cellStyle name="Input 2 4 4 2" xfId="373" xr:uid="{00000000-0005-0000-0000-0000DB030000}"/>
    <cellStyle name="Input 2 4 4 2 2" xfId="680" xr:uid="{00000000-0005-0000-0000-0000DC030000}"/>
    <cellStyle name="Input 2 4 4 2 2 2" xfId="1975" xr:uid="{00000000-0005-0000-0000-0000DD030000}"/>
    <cellStyle name="Input 2 4 4 2 2 2 2" xfId="3079" xr:uid="{00000000-0005-0000-0000-0000DE030000}"/>
    <cellStyle name="Input 2 4 4 2 2 3" xfId="1744" xr:uid="{00000000-0005-0000-0000-0000DF030000}"/>
    <cellStyle name="Input 2 4 4 2 3" xfId="976" xr:uid="{00000000-0005-0000-0000-0000E0030000}"/>
    <cellStyle name="Input 2 4 4 2 3 2" xfId="2828" xr:uid="{00000000-0005-0000-0000-0000E1030000}"/>
    <cellStyle name="Input 2 4 4 2 4" xfId="2405" xr:uid="{00000000-0005-0000-0000-0000E2030000}"/>
    <cellStyle name="Input 2 4 4 2_Funded Places" xfId="1187" xr:uid="{00000000-0005-0000-0000-0000E3030000}"/>
    <cellStyle name="Input 2 4 4 3" xfId="372" xr:uid="{00000000-0005-0000-0000-0000E4030000}"/>
    <cellStyle name="Input 2 4 4 3 2" xfId="1974" xr:uid="{00000000-0005-0000-0000-0000E5030000}"/>
    <cellStyle name="Input 2 4 4 3 2 2" xfId="3078" xr:uid="{00000000-0005-0000-0000-0000E6030000}"/>
    <cellStyle name="Input 2 4 4 3 3" xfId="2330" xr:uid="{00000000-0005-0000-0000-0000E7030000}"/>
    <cellStyle name="Input 2 4 4 4" xfId="1771" xr:uid="{00000000-0005-0000-0000-0000E8030000}"/>
    <cellStyle name="Input 2 4 4_Funded Places" xfId="1186" xr:uid="{00000000-0005-0000-0000-0000E9030000}"/>
    <cellStyle name="Input 2 4 5" xfId="185" xr:uid="{00000000-0005-0000-0000-0000EA030000}"/>
    <cellStyle name="Input 2 4 5 2" xfId="375" xr:uid="{00000000-0005-0000-0000-0000EB030000}"/>
    <cellStyle name="Input 2 4 5 2 2" xfId="681" xr:uid="{00000000-0005-0000-0000-0000EC030000}"/>
    <cellStyle name="Input 2 4 5 2 2 2" xfId="1977" xr:uid="{00000000-0005-0000-0000-0000ED030000}"/>
    <cellStyle name="Input 2 4 5 2 2 2 2" xfId="3081" xr:uid="{00000000-0005-0000-0000-0000EE030000}"/>
    <cellStyle name="Input 2 4 5 2 2 3" xfId="1629" xr:uid="{00000000-0005-0000-0000-0000EF030000}"/>
    <cellStyle name="Input 2 4 5 2 3" xfId="1000" xr:uid="{00000000-0005-0000-0000-0000F0030000}"/>
    <cellStyle name="Input 2 4 5 2 3 2" xfId="2852" xr:uid="{00000000-0005-0000-0000-0000F1030000}"/>
    <cellStyle name="Input 2 4 5 2 4" xfId="2522" xr:uid="{00000000-0005-0000-0000-0000F2030000}"/>
    <cellStyle name="Input 2 4 5 2_Funded Places" xfId="1189" xr:uid="{00000000-0005-0000-0000-0000F3030000}"/>
    <cellStyle name="Input 2 4 5 3" xfId="374" xr:uid="{00000000-0005-0000-0000-0000F4030000}"/>
    <cellStyle name="Input 2 4 5 3 2" xfId="1976" xr:uid="{00000000-0005-0000-0000-0000F5030000}"/>
    <cellStyle name="Input 2 4 5 3 2 2" xfId="3080" xr:uid="{00000000-0005-0000-0000-0000F6030000}"/>
    <cellStyle name="Input 2 4 5 3 3" xfId="1625" xr:uid="{00000000-0005-0000-0000-0000F7030000}"/>
    <cellStyle name="Input 2 4 5 4" xfId="2412" xr:uid="{00000000-0005-0000-0000-0000F8030000}"/>
    <cellStyle name="Input 2 4 5_Funded Places" xfId="1188" xr:uid="{00000000-0005-0000-0000-0000F9030000}"/>
    <cellStyle name="Input 2 4 6" xfId="209" xr:uid="{00000000-0005-0000-0000-0000FA030000}"/>
    <cellStyle name="Input 2 4 6 2" xfId="377" xr:uid="{00000000-0005-0000-0000-0000FB030000}"/>
    <cellStyle name="Input 2 4 6 2 2" xfId="682" xr:uid="{00000000-0005-0000-0000-0000FC030000}"/>
    <cellStyle name="Input 2 4 6 2 2 2" xfId="1979" xr:uid="{00000000-0005-0000-0000-0000FD030000}"/>
    <cellStyle name="Input 2 4 6 2 2 2 2" xfId="3083" xr:uid="{00000000-0005-0000-0000-0000FE030000}"/>
    <cellStyle name="Input 2 4 6 2 2 3" xfId="1711" xr:uid="{00000000-0005-0000-0000-0000FF030000}"/>
    <cellStyle name="Input 2 4 6 2 3" xfId="1024" xr:uid="{00000000-0005-0000-0000-000000040000}"/>
    <cellStyle name="Input 2 4 6 2 3 2" xfId="2876" xr:uid="{00000000-0005-0000-0000-000001040000}"/>
    <cellStyle name="Input 2 4 6 2 4" xfId="2296" xr:uid="{00000000-0005-0000-0000-000002040000}"/>
    <cellStyle name="Input 2 4 6 2_Funded Places" xfId="1191" xr:uid="{00000000-0005-0000-0000-000003040000}"/>
    <cellStyle name="Input 2 4 6 3" xfId="376" xr:uid="{00000000-0005-0000-0000-000004040000}"/>
    <cellStyle name="Input 2 4 6 3 2" xfId="1978" xr:uid="{00000000-0005-0000-0000-000005040000}"/>
    <cellStyle name="Input 2 4 6 3 2 2" xfId="3082" xr:uid="{00000000-0005-0000-0000-000006040000}"/>
    <cellStyle name="Input 2 4 6 3 3" xfId="2365" xr:uid="{00000000-0005-0000-0000-000007040000}"/>
    <cellStyle name="Input 2 4 6 4" xfId="2392" xr:uid="{00000000-0005-0000-0000-000008040000}"/>
    <cellStyle name="Input 2 4 6_Funded Places" xfId="1190" xr:uid="{00000000-0005-0000-0000-000009040000}"/>
    <cellStyle name="Input 2 4 7" xfId="233" xr:uid="{00000000-0005-0000-0000-00000A040000}"/>
    <cellStyle name="Input 2 4 7 2" xfId="379" xr:uid="{00000000-0005-0000-0000-00000B040000}"/>
    <cellStyle name="Input 2 4 7 2 2" xfId="683" xr:uid="{00000000-0005-0000-0000-00000C040000}"/>
    <cellStyle name="Input 2 4 7 2 2 2" xfId="1981" xr:uid="{00000000-0005-0000-0000-00000D040000}"/>
    <cellStyle name="Input 2 4 7 2 2 2 2" xfId="3085" xr:uid="{00000000-0005-0000-0000-00000E040000}"/>
    <cellStyle name="Input 2 4 7 2 2 3" xfId="1784" xr:uid="{00000000-0005-0000-0000-00000F040000}"/>
    <cellStyle name="Input 2 4 7 2 3" xfId="1048" xr:uid="{00000000-0005-0000-0000-000010040000}"/>
    <cellStyle name="Input 2 4 7 2 3 2" xfId="2900" xr:uid="{00000000-0005-0000-0000-000011040000}"/>
    <cellStyle name="Input 2 4 7 2 4" xfId="1706" xr:uid="{00000000-0005-0000-0000-000012040000}"/>
    <cellStyle name="Input 2 4 7 2_Funded Places" xfId="1193" xr:uid="{00000000-0005-0000-0000-000013040000}"/>
    <cellStyle name="Input 2 4 7 3" xfId="378" xr:uid="{00000000-0005-0000-0000-000014040000}"/>
    <cellStyle name="Input 2 4 7 3 2" xfId="1980" xr:uid="{00000000-0005-0000-0000-000015040000}"/>
    <cellStyle name="Input 2 4 7 3 2 2" xfId="3084" xr:uid="{00000000-0005-0000-0000-000016040000}"/>
    <cellStyle name="Input 2 4 7 3 3" xfId="1673" xr:uid="{00000000-0005-0000-0000-000017040000}"/>
    <cellStyle name="Input 2 4 7 4" xfId="1740" xr:uid="{00000000-0005-0000-0000-000018040000}"/>
    <cellStyle name="Input 2 4 7_Funded Places" xfId="1192" xr:uid="{00000000-0005-0000-0000-000019040000}"/>
    <cellStyle name="Input 2 4 8" xfId="380" xr:uid="{00000000-0005-0000-0000-00001A040000}"/>
    <cellStyle name="Input 2 4 8 2" xfId="684" xr:uid="{00000000-0005-0000-0000-00001B040000}"/>
    <cellStyle name="Input 2 4 8 2 2" xfId="1982" xr:uid="{00000000-0005-0000-0000-00001C040000}"/>
    <cellStyle name="Input 2 4 8 2 2 2" xfId="3086" xr:uid="{00000000-0005-0000-0000-00001D040000}"/>
    <cellStyle name="Input 2 4 8 2 3" xfId="1845" xr:uid="{00000000-0005-0000-0000-00001E040000}"/>
    <cellStyle name="Input 2 4 8 3" xfId="1575" xr:uid="{00000000-0005-0000-0000-00001F040000}"/>
    <cellStyle name="Input 2 4 8 3 2" xfId="2940" xr:uid="{00000000-0005-0000-0000-000020040000}"/>
    <cellStyle name="Input 2 4 8 4" xfId="1668" xr:uid="{00000000-0005-0000-0000-000021040000}"/>
    <cellStyle name="Input 2 4 8_Funded Places" xfId="1194" xr:uid="{00000000-0005-0000-0000-000022040000}"/>
    <cellStyle name="Input 2 4 9" xfId="381" xr:uid="{00000000-0005-0000-0000-000023040000}"/>
    <cellStyle name="Input 2 4 9 2" xfId="685" xr:uid="{00000000-0005-0000-0000-000024040000}"/>
    <cellStyle name="Input 2 4 9 2 2" xfId="1983" xr:uid="{00000000-0005-0000-0000-000025040000}"/>
    <cellStyle name="Input 2 4 9 2 2 2" xfId="3087" xr:uid="{00000000-0005-0000-0000-000026040000}"/>
    <cellStyle name="Input 2 4 9 2 3" xfId="1734" xr:uid="{00000000-0005-0000-0000-000027040000}"/>
    <cellStyle name="Input 2 4 9 3" xfId="904" xr:uid="{00000000-0005-0000-0000-000028040000}"/>
    <cellStyle name="Input 2 4 9 3 2" xfId="2756" xr:uid="{00000000-0005-0000-0000-000029040000}"/>
    <cellStyle name="Input 2 4 9 4" xfId="1732" xr:uid="{00000000-0005-0000-0000-00002A040000}"/>
    <cellStyle name="Input 2 4 9_Funded Places" xfId="1195" xr:uid="{00000000-0005-0000-0000-00002B040000}"/>
    <cellStyle name="Input 2 4_Funded Places" xfId="1181" xr:uid="{00000000-0005-0000-0000-00002C040000}"/>
    <cellStyle name="Input 2 5" xfId="318" xr:uid="{00000000-0005-0000-0000-00002D040000}"/>
    <cellStyle name="Input 2 5 2" xfId="1920" xr:uid="{00000000-0005-0000-0000-00002E040000}"/>
    <cellStyle name="Input 2 5 2 2" xfId="3024" xr:uid="{00000000-0005-0000-0000-00002F040000}"/>
    <cellStyle name="Input 2 5 3" xfId="1650" xr:uid="{00000000-0005-0000-0000-000030040000}"/>
    <cellStyle name="Input 2 6" xfId="873" xr:uid="{00000000-0005-0000-0000-000031040000}"/>
    <cellStyle name="Input 2 6 2" xfId="2725" xr:uid="{00000000-0005-0000-0000-000032040000}"/>
    <cellStyle name="Input 2 7" xfId="1640" xr:uid="{00000000-0005-0000-0000-000033040000}"/>
    <cellStyle name="Input 2_Funded Places" xfId="1132" xr:uid="{00000000-0005-0000-0000-000034040000}"/>
    <cellStyle name="Linked Cell 2" xfId="45" xr:uid="{00000000-0005-0000-0000-000035040000}"/>
    <cellStyle name="Neutral 2" xfId="46" xr:uid="{00000000-0005-0000-0000-000036040000}"/>
    <cellStyle name="Normal" xfId="0" builtinId="0"/>
    <cellStyle name="Normal 2" xfId="47" xr:uid="{00000000-0005-0000-0000-000038040000}"/>
    <cellStyle name="Normal 2 2" xfId="48" xr:uid="{00000000-0005-0000-0000-000039040000}"/>
    <cellStyle name="Normal 2 2 2" xfId="49" xr:uid="{00000000-0005-0000-0000-00003A040000}"/>
    <cellStyle name="Normal 2 2 2 2 2" xfId="50" xr:uid="{00000000-0005-0000-0000-00003B040000}"/>
    <cellStyle name="Normal 2 2 2 2 2 2" xfId="51" xr:uid="{00000000-0005-0000-0000-00003C040000}"/>
    <cellStyle name="Normal 2 3" xfId="52" xr:uid="{00000000-0005-0000-0000-00003D040000}"/>
    <cellStyle name="Normal 3" xfId="53" xr:uid="{00000000-0005-0000-0000-00003E040000}"/>
    <cellStyle name="Normal 3 2" xfId="3367" xr:uid="{00000000-0005-0000-0000-00003F040000}"/>
    <cellStyle name="Normal 4" xfId="54" xr:uid="{00000000-0005-0000-0000-000040040000}"/>
    <cellStyle name="Normal 4 2" xfId="55" xr:uid="{00000000-0005-0000-0000-000041040000}"/>
    <cellStyle name="Normal 5" xfId="56" xr:uid="{00000000-0005-0000-0000-000042040000}"/>
    <cellStyle name="Normal 5 2" xfId="57" xr:uid="{00000000-0005-0000-0000-000043040000}"/>
    <cellStyle name="Normal 6" xfId="871" xr:uid="{00000000-0005-0000-0000-000044040000}"/>
    <cellStyle name="Normal 7" xfId="3364" xr:uid="{00000000-0005-0000-0000-000045040000}"/>
    <cellStyle name="Normal 7 2" xfId="3365" xr:uid="{00000000-0005-0000-0000-000046040000}"/>
    <cellStyle name="Normal 7 3" xfId="3366" xr:uid="{00000000-0005-0000-0000-000047040000}"/>
    <cellStyle name="Normal_Sheet1" xfId="253" xr:uid="{00000000-0005-0000-0000-000048040000}"/>
    <cellStyle name="Normal_TABLE2" xfId="58" xr:uid="{00000000-0005-0000-0000-000049040000}"/>
    <cellStyle name="Normal_TABLE4" xfId="59" xr:uid="{00000000-0005-0000-0000-00004A040000}"/>
    <cellStyle name="Normal10" xfId="3" xr:uid="{00000000-0005-0000-0000-00004B040000}"/>
    <cellStyle name="Normal10 2" xfId="60" xr:uid="{00000000-0005-0000-0000-00004C040000}"/>
    <cellStyle name="Note 2" xfId="61" xr:uid="{00000000-0005-0000-0000-00004D040000}"/>
    <cellStyle name="Note 2 2" xfId="62" xr:uid="{00000000-0005-0000-0000-00004E040000}"/>
    <cellStyle name="Note 2 2 2" xfId="63" xr:uid="{00000000-0005-0000-0000-00004F040000}"/>
    <cellStyle name="Note 2 2 2 2" xfId="94" xr:uid="{00000000-0005-0000-0000-000050040000}"/>
    <cellStyle name="Note 2 2 2 2 10" xfId="385" xr:uid="{00000000-0005-0000-0000-000051040000}"/>
    <cellStyle name="Note 2 2 2 2 10 2" xfId="1987" xr:uid="{00000000-0005-0000-0000-000052040000}"/>
    <cellStyle name="Note 2 2 2 2 10 2 2" xfId="3091" xr:uid="{00000000-0005-0000-0000-000053040000}"/>
    <cellStyle name="Note 2 2 2 2 10 3" xfId="1481" xr:uid="{00000000-0005-0000-0000-000054040000}"/>
    <cellStyle name="Note 2 2 2 2 11" xfId="2410" xr:uid="{00000000-0005-0000-0000-000055040000}"/>
    <cellStyle name="Note 2 2 2 2 2" xfId="118" xr:uid="{00000000-0005-0000-0000-000056040000}"/>
    <cellStyle name="Note 2 2 2 2 2 2" xfId="387" xr:uid="{00000000-0005-0000-0000-000057040000}"/>
    <cellStyle name="Note 2 2 2 2 2 2 2" xfId="686" xr:uid="{00000000-0005-0000-0000-000058040000}"/>
    <cellStyle name="Note 2 2 2 2 2 2 2 2" xfId="1989" xr:uid="{00000000-0005-0000-0000-000059040000}"/>
    <cellStyle name="Note 2 2 2 2 2 2 2 2 2" xfId="3093" xr:uid="{00000000-0005-0000-0000-00005A040000}"/>
    <cellStyle name="Note 2 2 2 2 2 2 2 3" xfId="1750" xr:uid="{00000000-0005-0000-0000-00005B040000}"/>
    <cellStyle name="Note 2 2 2 2 2 2 3" xfId="934" xr:uid="{00000000-0005-0000-0000-00005C040000}"/>
    <cellStyle name="Note 2 2 2 2 2 2 3 2" xfId="2786" xr:uid="{00000000-0005-0000-0000-00005D040000}"/>
    <cellStyle name="Note 2 2 2 2 2 2 4" xfId="1795" xr:uid="{00000000-0005-0000-0000-00005E040000}"/>
    <cellStyle name="Note 2 2 2 2 2 2_Funded Places" xfId="1201" xr:uid="{00000000-0005-0000-0000-00005F040000}"/>
    <cellStyle name="Note 2 2 2 2 2 3" xfId="386" xr:uid="{00000000-0005-0000-0000-000060040000}"/>
    <cellStyle name="Note 2 2 2 2 2 3 2" xfId="1988" xr:uid="{00000000-0005-0000-0000-000061040000}"/>
    <cellStyle name="Note 2 2 2 2 2 3 2 2" xfId="3092" xr:uid="{00000000-0005-0000-0000-000062040000}"/>
    <cellStyle name="Note 2 2 2 2 2 3 3" xfId="2316" xr:uid="{00000000-0005-0000-0000-000063040000}"/>
    <cellStyle name="Note 2 2 2 2 2 4" xfId="1658" xr:uid="{00000000-0005-0000-0000-000064040000}"/>
    <cellStyle name="Note 2 2 2 2 2_Funded Places" xfId="1200" xr:uid="{00000000-0005-0000-0000-000065040000}"/>
    <cellStyle name="Note 2 2 2 2 3" xfId="143" xr:uid="{00000000-0005-0000-0000-000066040000}"/>
    <cellStyle name="Note 2 2 2 2 3 2" xfId="389" xr:uid="{00000000-0005-0000-0000-000067040000}"/>
    <cellStyle name="Note 2 2 2 2 3 2 2" xfId="687" xr:uid="{00000000-0005-0000-0000-000068040000}"/>
    <cellStyle name="Note 2 2 2 2 3 2 2 2" xfId="1991" xr:uid="{00000000-0005-0000-0000-000069040000}"/>
    <cellStyle name="Note 2 2 2 2 3 2 2 2 2" xfId="3095" xr:uid="{00000000-0005-0000-0000-00006A040000}"/>
    <cellStyle name="Note 2 2 2 2 3 2 2 3" xfId="2435" xr:uid="{00000000-0005-0000-0000-00006B040000}"/>
    <cellStyle name="Note 2 2 2 2 3 2 3" xfId="958" xr:uid="{00000000-0005-0000-0000-00006C040000}"/>
    <cellStyle name="Note 2 2 2 2 3 2 3 2" xfId="2810" xr:uid="{00000000-0005-0000-0000-00006D040000}"/>
    <cellStyle name="Note 2 2 2 2 3 2 4" xfId="1536" xr:uid="{00000000-0005-0000-0000-00006E040000}"/>
    <cellStyle name="Note 2 2 2 2 3 2_Funded Places" xfId="1203" xr:uid="{00000000-0005-0000-0000-00006F040000}"/>
    <cellStyle name="Note 2 2 2 2 3 3" xfId="388" xr:uid="{00000000-0005-0000-0000-000070040000}"/>
    <cellStyle name="Note 2 2 2 2 3 3 2" xfId="1990" xr:uid="{00000000-0005-0000-0000-000071040000}"/>
    <cellStyle name="Note 2 2 2 2 3 3 2 2" xfId="3094" xr:uid="{00000000-0005-0000-0000-000072040000}"/>
    <cellStyle name="Note 2 2 2 2 3 3 3" xfId="1602" xr:uid="{00000000-0005-0000-0000-000073040000}"/>
    <cellStyle name="Note 2 2 2 2 3 4" xfId="1538" xr:uid="{00000000-0005-0000-0000-000074040000}"/>
    <cellStyle name="Note 2 2 2 2 3_Funded Places" xfId="1202" xr:uid="{00000000-0005-0000-0000-000075040000}"/>
    <cellStyle name="Note 2 2 2 2 4" xfId="167" xr:uid="{00000000-0005-0000-0000-000076040000}"/>
    <cellStyle name="Note 2 2 2 2 4 2" xfId="391" xr:uid="{00000000-0005-0000-0000-000077040000}"/>
    <cellStyle name="Note 2 2 2 2 4 2 2" xfId="688" xr:uid="{00000000-0005-0000-0000-000078040000}"/>
    <cellStyle name="Note 2 2 2 2 4 2 2 2" xfId="1993" xr:uid="{00000000-0005-0000-0000-000079040000}"/>
    <cellStyle name="Note 2 2 2 2 4 2 2 2 2" xfId="3097" xr:uid="{00000000-0005-0000-0000-00007A040000}"/>
    <cellStyle name="Note 2 2 2 2 4 2 2 3" xfId="2438" xr:uid="{00000000-0005-0000-0000-00007B040000}"/>
    <cellStyle name="Note 2 2 2 2 4 2 3" xfId="982" xr:uid="{00000000-0005-0000-0000-00007C040000}"/>
    <cellStyle name="Note 2 2 2 2 4 2 3 2" xfId="2834" xr:uid="{00000000-0005-0000-0000-00007D040000}"/>
    <cellStyle name="Note 2 2 2 2 4 2 4" xfId="2318" xr:uid="{00000000-0005-0000-0000-00007E040000}"/>
    <cellStyle name="Note 2 2 2 2 4 2_Funded Places" xfId="1205" xr:uid="{00000000-0005-0000-0000-00007F040000}"/>
    <cellStyle name="Note 2 2 2 2 4 3" xfId="390" xr:uid="{00000000-0005-0000-0000-000080040000}"/>
    <cellStyle name="Note 2 2 2 2 4 3 2" xfId="1992" xr:uid="{00000000-0005-0000-0000-000081040000}"/>
    <cellStyle name="Note 2 2 2 2 4 3 2 2" xfId="3096" xr:uid="{00000000-0005-0000-0000-000082040000}"/>
    <cellStyle name="Note 2 2 2 2 4 3 3" xfId="2434" xr:uid="{00000000-0005-0000-0000-000083040000}"/>
    <cellStyle name="Note 2 2 2 2 4 4" xfId="1791" xr:uid="{00000000-0005-0000-0000-000084040000}"/>
    <cellStyle name="Note 2 2 2 2 4_Funded Places" xfId="1204" xr:uid="{00000000-0005-0000-0000-000085040000}"/>
    <cellStyle name="Note 2 2 2 2 5" xfId="191" xr:uid="{00000000-0005-0000-0000-000086040000}"/>
    <cellStyle name="Note 2 2 2 2 5 2" xfId="393" xr:uid="{00000000-0005-0000-0000-000087040000}"/>
    <cellStyle name="Note 2 2 2 2 5 2 2" xfId="689" xr:uid="{00000000-0005-0000-0000-000088040000}"/>
    <cellStyle name="Note 2 2 2 2 5 2 2 2" xfId="1995" xr:uid="{00000000-0005-0000-0000-000089040000}"/>
    <cellStyle name="Note 2 2 2 2 5 2 2 2 2" xfId="3099" xr:uid="{00000000-0005-0000-0000-00008A040000}"/>
    <cellStyle name="Note 2 2 2 2 5 2 2 3" xfId="2592" xr:uid="{00000000-0005-0000-0000-00008B040000}"/>
    <cellStyle name="Note 2 2 2 2 5 2 3" xfId="1006" xr:uid="{00000000-0005-0000-0000-00008C040000}"/>
    <cellStyle name="Note 2 2 2 2 5 2 3 2" xfId="2858" xr:uid="{00000000-0005-0000-0000-00008D040000}"/>
    <cellStyle name="Note 2 2 2 2 5 2 4" xfId="1817" xr:uid="{00000000-0005-0000-0000-00008E040000}"/>
    <cellStyle name="Note 2 2 2 2 5 2_Funded Places" xfId="1207" xr:uid="{00000000-0005-0000-0000-00008F040000}"/>
    <cellStyle name="Note 2 2 2 2 5 3" xfId="392" xr:uid="{00000000-0005-0000-0000-000090040000}"/>
    <cellStyle name="Note 2 2 2 2 5 3 2" xfId="1994" xr:uid="{00000000-0005-0000-0000-000091040000}"/>
    <cellStyle name="Note 2 2 2 2 5 3 2 2" xfId="3098" xr:uid="{00000000-0005-0000-0000-000092040000}"/>
    <cellStyle name="Note 2 2 2 2 5 3 3" xfId="2648" xr:uid="{00000000-0005-0000-0000-000093040000}"/>
    <cellStyle name="Note 2 2 2 2 5 4" xfId="2692" xr:uid="{00000000-0005-0000-0000-000094040000}"/>
    <cellStyle name="Note 2 2 2 2 5_Funded Places" xfId="1206" xr:uid="{00000000-0005-0000-0000-000095040000}"/>
    <cellStyle name="Note 2 2 2 2 6" xfId="215" xr:uid="{00000000-0005-0000-0000-000096040000}"/>
    <cellStyle name="Note 2 2 2 2 6 2" xfId="395" xr:uid="{00000000-0005-0000-0000-000097040000}"/>
    <cellStyle name="Note 2 2 2 2 6 2 2" xfId="690" xr:uid="{00000000-0005-0000-0000-000098040000}"/>
    <cellStyle name="Note 2 2 2 2 6 2 2 2" xfId="1997" xr:uid="{00000000-0005-0000-0000-000099040000}"/>
    <cellStyle name="Note 2 2 2 2 6 2 2 2 2" xfId="3101" xr:uid="{00000000-0005-0000-0000-00009A040000}"/>
    <cellStyle name="Note 2 2 2 2 6 2 2 3" xfId="1623" xr:uid="{00000000-0005-0000-0000-00009B040000}"/>
    <cellStyle name="Note 2 2 2 2 6 2 3" xfId="1030" xr:uid="{00000000-0005-0000-0000-00009C040000}"/>
    <cellStyle name="Note 2 2 2 2 6 2 3 2" xfId="2882" xr:uid="{00000000-0005-0000-0000-00009D040000}"/>
    <cellStyle name="Note 2 2 2 2 6 2 4" xfId="1490" xr:uid="{00000000-0005-0000-0000-00009E040000}"/>
    <cellStyle name="Note 2 2 2 2 6 2_Funded Places" xfId="1209" xr:uid="{00000000-0005-0000-0000-00009F040000}"/>
    <cellStyle name="Note 2 2 2 2 6 3" xfId="394" xr:uid="{00000000-0005-0000-0000-0000A0040000}"/>
    <cellStyle name="Note 2 2 2 2 6 3 2" xfId="1996" xr:uid="{00000000-0005-0000-0000-0000A1040000}"/>
    <cellStyle name="Note 2 2 2 2 6 3 2 2" xfId="3100" xr:uid="{00000000-0005-0000-0000-0000A2040000}"/>
    <cellStyle name="Note 2 2 2 2 6 3 3" xfId="2629" xr:uid="{00000000-0005-0000-0000-0000A3040000}"/>
    <cellStyle name="Note 2 2 2 2 6 4" xfId="1782" xr:uid="{00000000-0005-0000-0000-0000A4040000}"/>
    <cellStyle name="Note 2 2 2 2 6_Funded Places" xfId="1208" xr:uid="{00000000-0005-0000-0000-0000A5040000}"/>
    <cellStyle name="Note 2 2 2 2 7" xfId="239" xr:uid="{00000000-0005-0000-0000-0000A6040000}"/>
    <cellStyle name="Note 2 2 2 2 7 2" xfId="397" xr:uid="{00000000-0005-0000-0000-0000A7040000}"/>
    <cellStyle name="Note 2 2 2 2 7 2 2" xfId="691" xr:uid="{00000000-0005-0000-0000-0000A8040000}"/>
    <cellStyle name="Note 2 2 2 2 7 2 2 2" xfId="1999" xr:uid="{00000000-0005-0000-0000-0000A9040000}"/>
    <cellStyle name="Note 2 2 2 2 7 2 2 2 2" xfId="3103" xr:uid="{00000000-0005-0000-0000-0000AA040000}"/>
    <cellStyle name="Note 2 2 2 2 7 2 2 3" xfId="2388" xr:uid="{00000000-0005-0000-0000-0000AB040000}"/>
    <cellStyle name="Note 2 2 2 2 7 2 3" xfId="1054" xr:uid="{00000000-0005-0000-0000-0000AC040000}"/>
    <cellStyle name="Note 2 2 2 2 7 2 3 2" xfId="2906" xr:uid="{00000000-0005-0000-0000-0000AD040000}"/>
    <cellStyle name="Note 2 2 2 2 7 2 4" xfId="2448" xr:uid="{00000000-0005-0000-0000-0000AE040000}"/>
    <cellStyle name="Note 2 2 2 2 7 2_Funded Places" xfId="1211" xr:uid="{00000000-0005-0000-0000-0000AF040000}"/>
    <cellStyle name="Note 2 2 2 2 7 3" xfId="396" xr:uid="{00000000-0005-0000-0000-0000B0040000}"/>
    <cellStyle name="Note 2 2 2 2 7 3 2" xfId="1998" xr:uid="{00000000-0005-0000-0000-0000B1040000}"/>
    <cellStyle name="Note 2 2 2 2 7 3 2 2" xfId="3102" xr:uid="{00000000-0005-0000-0000-0000B2040000}"/>
    <cellStyle name="Note 2 2 2 2 7 3 3" xfId="1694" xr:uid="{00000000-0005-0000-0000-0000B3040000}"/>
    <cellStyle name="Note 2 2 2 2 7 4" xfId="2552" xr:uid="{00000000-0005-0000-0000-0000B4040000}"/>
    <cellStyle name="Note 2 2 2 2 7_Funded Places" xfId="1210" xr:uid="{00000000-0005-0000-0000-0000B5040000}"/>
    <cellStyle name="Note 2 2 2 2 8" xfId="398" xr:uid="{00000000-0005-0000-0000-0000B6040000}"/>
    <cellStyle name="Note 2 2 2 2 8 2" xfId="692" xr:uid="{00000000-0005-0000-0000-0000B7040000}"/>
    <cellStyle name="Note 2 2 2 2 8 2 2" xfId="2000" xr:uid="{00000000-0005-0000-0000-0000B8040000}"/>
    <cellStyle name="Note 2 2 2 2 8 2 2 2" xfId="3104" xr:uid="{00000000-0005-0000-0000-0000B9040000}"/>
    <cellStyle name="Note 2 2 2 2 8 2 3" xfId="2459" xr:uid="{00000000-0005-0000-0000-0000BA040000}"/>
    <cellStyle name="Note 2 2 2 2 8 3" xfId="1581" xr:uid="{00000000-0005-0000-0000-0000BB040000}"/>
    <cellStyle name="Note 2 2 2 2 8 3 2" xfId="2946" xr:uid="{00000000-0005-0000-0000-0000BC040000}"/>
    <cellStyle name="Note 2 2 2 2 8 4" xfId="2615" xr:uid="{00000000-0005-0000-0000-0000BD040000}"/>
    <cellStyle name="Note 2 2 2 2 8_Funded Places" xfId="1212" xr:uid="{00000000-0005-0000-0000-0000BE040000}"/>
    <cellStyle name="Note 2 2 2 2 9" xfId="399" xr:uid="{00000000-0005-0000-0000-0000BF040000}"/>
    <cellStyle name="Note 2 2 2 2 9 2" xfId="693" xr:uid="{00000000-0005-0000-0000-0000C0040000}"/>
    <cellStyle name="Note 2 2 2 2 9 2 2" xfId="2001" xr:uid="{00000000-0005-0000-0000-0000C1040000}"/>
    <cellStyle name="Note 2 2 2 2 9 2 2 2" xfId="3105" xr:uid="{00000000-0005-0000-0000-0000C2040000}"/>
    <cellStyle name="Note 2 2 2 2 9 2 3" xfId="1739" xr:uid="{00000000-0005-0000-0000-0000C3040000}"/>
    <cellStyle name="Note 2 2 2 2 9 3" xfId="910" xr:uid="{00000000-0005-0000-0000-0000C4040000}"/>
    <cellStyle name="Note 2 2 2 2 9 3 2" xfId="2762" xr:uid="{00000000-0005-0000-0000-0000C5040000}"/>
    <cellStyle name="Note 2 2 2 2 9 4" xfId="2656" xr:uid="{00000000-0005-0000-0000-0000C6040000}"/>
    <cellStyle name="Note 2 2 2 2 9_Funded Places" xfId="1213" xr:uid="{00000000-0005-0000-0000-0000C7040000}"/>
    <cellStyle name="Note 2 2 2 2_Funded Places" xfId="1199" xr:uid="{00000000-0005-0000-0000-0000C8040000}"/>
    <cellStyle name="Note 2 2 2 3" xfId="400" xr:uid="{00000000-0005-0000-0000-0000C9040000}"/>
    <cellStyle name="Note 2 2 2 3 2" xfId="694" xr:uid="{00000000-0005-0000-0000-0000CA040000}"/>
    <cellStyle name="Note 2 2 2 3 2 2" xfId="2002" xr:uid="{00000000-0005-0000-0000-0000CB040000}"/>
    <cellStyle name="Note 2 2 2 3 2 2 2" xfId="3106" xr:uid="{00000000-0005-0000-0000-0000CC040000}"/>
    <cellStyle name="Note 2 2 2 3 2 3" xfId="2375" xr:uid="{00000000-0005-0000-0000-0000CD040000}"/>
    <cellStyle name="Note 2 2 2 3 3" xfId="1557" xr:uid="{00000000-0005-0000-0000-0000CE040000}"/>
    <cellStyle name="Note 2 2 2 3 3 2" xfId="2922" xr:uid="{00000000-0005-0000-0000-0000CF040000}"/>
    <cellStyle name="Note 2 2 2 3 4" xfId="1802" xr:uid="{00000000-0005-0000-0000-0000D0040000}"/>
    <cellStyle name="Note 2 2 2 3_Funded Places" xfId="1214" xr:uid="{00000000-0005-0000-0000-0000D1040000}"/>
    <cellStyle name="Note 2 2 2 4" xfId="384" xr:uid="{00000000-0005-0000-0000-0000D2040000}"/>
    <cellStyle name="Note 2 2 2 4 2" xfId="1986" xr:uid="{00000000-0005-0000-0000-0000D3040000}"/>
    <cellStyle name="Note 2 2 2 4 2 2" xfId="3090" xr:uid="{00000000-0005-0000-0000-0000D4040000}"/>
    <cellStyle name="Note 2 2 2 4 3" xfId="2393" xr:uid="{00000000-0005-0000-0000-0000D5040000}"/>
    <cellStyle name="Note 2 2 2 5" xfId="895" xr:uid="{00000000-0005-0000-0000-0000D6040000}"/>
    <cellStyle name="Note 2 2 2 5 2" xfId="2747" xr:uid="{00000000-0005-0000-0000-0000D7040000}"/>
    <cellStyle name="Note 2 2 2 6" xfId="2516" xr:uid="{00000000-0005-0000-0000-0000D8040000}"/>
    <cellStyle name="Note 2 2 2_Funded Places" xfId="1198" xr:uid="{00000000-0005-0000-0000-0000D9040000}"/>
    <cellStyle name="Note 2 2 3" xfId="93" xr:uid="{00000000-0005-0000-0000-0000DA040000}"/>
    <cellStyle name="Note 2 2 3 10" xfId="401" xr:uid="{00000000-0005-0000-0000-0000DB040000}"/>
    <cellStyle name="Note 2 2 3 10 2" xfId="2003" xr:uid="{00000000-0005-0000-0000-0000DC040000}"/>
    <cellStyle name="Note 2 2 3 10 2 2" xfId="3107" xr:uid="{00000000-0005-0000-0000-0000DD040000}"/>
    <cellStyle name="Note 2 2 3 10 3" xfId="1778" xr:uid="{00000000-0005-0000-0000-0000DE040000}"/>
    <cellStyle name="Note 2 2 3 11" xfId="2607" xr:uid="{00000000-0005-0000-0000-0000DF040000}"/>
    <cellStyle name="Note 2 2 3 2" xfId="117" xr:uid="{00000000-0005-0000-0000-0000E0040000}"/>
    <cellStyle name="Note 2 2 3 2 2" xfId="403" xr:uid="{00000000-0005-0000-0000-0000E1040000}"/>
    <cellStyle name="Note 2 2 3 2 2 2" xfId="695" xr:uid="{00000000-0005-0000-0000-0000E2040000}"/>
    <cellStyle name="Note 2 2 3 2 2 2 2" xfId="2005" xr:uid="{00000000-0005-0000-0000-0000E3040000}"/>
    <cellStyle name="Note 2 2 3 2 2 2 2 2" xfId="3109" xr:uid="{00000000-0005-0000-0000-0000E4040000}"/>
    <cellStyle name="Note 2 2 3 2 2 2 3" xfId="2374" xr:uid="{00000000-0005-0000-0000-0000E5040000}"/>
    <cellStyle name="Note 2 2 3 2 2 3" xfId="933" xr:uid="{00000000-0005-0000-0000-0000E6040000}"/>
    <cellStyle name="Note 2 2 3 2 2 3 2" xfId="2785" xr:uid="{00000000-0005-0000-0000-0000E7040000}"/>
    <cellStyle name="Note 2 2 3 2 2 4" xfId="1811" xr:uid="{00000000-0005-0000-0000-0000E8040000}"/>
    <cellStyle name="Note 2 2 3 2 2_Funded Places" xfId="1217" xr:uid="{00000000-0005-0000-0000-0000E9040000}"/>
    <cellStyle name="Note 2 2 3 2 3" xfId="402" xr:uid="{00000000-0005-0000-0000-0000EA040000}"/>
    <cellStyle name="Note 2 2 3 2 3 2" xfId="2004" xr:uid="{00000000-0005-0000-0000-0000EB040000}"/>
    <cellStyle name="Note 2 2 3 2 3 2 2" xfId="3108" xr:uid="{00000000-0005-0000-0000-0000EC040000}"/>
    <cellStyle name="Note 2 2 3 2 3 3" xfId="2595" xr:uid="{00000000-0005-0000-0000-0000ED040000}"/>
    <cellStyle name="Note 2 2 3 2 4" xfId="2515" xr:uid="{00000000-0005-0000-0000-0000EE040000}"/>
    <cellStyle name="Note 2 2 3 2_Funded Places" xfId="1216" xr:uid="{00000000-0005-0000-0000-0000EF040000}"/>
    <cellStyle name="Note 2 2 3 3" xfId="142" xr:uid="{00000000-0005-0000-0000-0000F0040000}"/>
    <cellStyle name="Note 2 2 3 3 2" xfId="405" xr:uid="{00000000-0005-0000-0000-0000F1040000}"/>
    <cellStyle name="Note 2 2 3 3 2 2" xfId="696" xr:uid="{00000000-0005-0000-0000-0000F2040000}"/>
    <cellStyle name="Note 2 2 3 3 2 2 2" xfId="2007" xr:uid="{00000000-0005-0000-0000-0000F3040000}"/>
    <cellStyle name="Note 2 2 3 3 2 2 2 2" xfId="3111" xr:uid="{00000000-0005-0000-0000-0000F4040000}"/>
    <cellStyle name="Note 2 2 3 3 2 2 3" xfId="1475" xr:uid="{00000000-0005-0000-0000-0000F5040000}"/>
    <cellStyle name="Note 2 2 3 3 2 3" xfId="957" xr:uid="{00000000-0005-0000-0000-0000F6040000}"/>
    <cellStyle name="Note 2 2 3 3 2 3 2" xfId="2809" xr:uid="{00000000-0005-0000-0000-0000F7040000}"/>
    <cellStyle name="Note 2 2 3 3 2 4" xfId="2343" xr:uid="{00000000-0005-0000-0000-0000F8040000}"/>
    <cellStyle name="Note 2 2 3 3 2_Funded Places" xfId="1219" xr:uid="{00000000-0005-0000-0000-0000F9040000}"/>
    <cellStyle name="Note 2 2 3 3 3" xfId="404" xr:uid="{00000000-0005-0000-0000-0000FA040000}"/>
    <cellStyle name="Note 2 2 3 3 3 2" xfId="2006" xr:uid="{00000000-0005-0000-0000-0000FB040000}"/>
    <cellStyle name="Note 2 2 3 3 3 2 2" xfId="3110" xr:uid="{00000000-0005-0000-0000-0000FC040000}"/>
    <cellStyle name="Note 2 2 3 3 3 3" xfId="2261" xr:uid="{00000000-0005-0000-0000-0000FD040000}"/>
    <cellStyle name="Note 2 2 3 3 4" xfId="2267" xr:uid="{00000000-0005-0000-0000-0000FE040000}"/>
    <cellStyle name="Note 2 2 3 3_Funded Places" xfId="1218" xr:uid="{00000000-0005-0000-0000-0000FF040000}"/>
    <cellStyle name="Note 2 2 3 4" xfId="166" xr:uid="{00000000-0005-0000-0000-000000050000}"/>
    <cellStyle name="Note 2 2 3 4 2" xfId="407" xr:uid="{00000000-0005-0000-0000-000001050000}"/>
    <cellStyle name="Note 2 2 3 4 2 2" xfId="697" xr:uid="{00000000-0005-0000-0000-000002050000}"/>
    <cellStyle name="Note 2 2 3 4 2 2 2" xfId="2009" xr:uid="{00000000-0005-0000-0000-000003050000}"/>
    <cellStyle name="Note 2 2 3 4 2 2 2 2" xfId="3113" xr:uid="{00000000-0005-0000-0000-000004050000}"/>
    <cellStyle name="Note 2 2 3 4 2 2 3" xfId="1715" xr:uid="{00000000-0005-0000-0000-000005050000}"/>
    <cellStyle name="Note 2 2 3 4 2 3" xfId="981" xr:uid="{00000000-0005-0000-0000-000006050000}"/>
    <cellStyle name="Note 2 2 3 4 2 3 2" xfId="2833" xr:uid="{00000000-0005-0000-0000-000007050000}"/>
    <cellStyle name="Note 2 2 3 4 2 4" xfId="2291" xr:uid="{00000000-0005-0000-0000-000008050000}"/>
    <cellStyle name="Note 2 2 3 4 2_Funded Places" xfId="1221" xr:uid="{00000000-0005-0000-0000-000009050000}"/>
    <cellStyle name="Note 2 2 3 4 3" xfId="406" xr:uid="{00000000-0005-0000-0000-00000A050000}"/>
    <cellStyle name="Note 2 2 3 4 3 2" xfId="2008" xr:uid="{00000000-0005-0000-0000-00000B050000}"/>
    <cellStyle name="Note 2 2 3 4 3 2 2" xfId="3112" xr:uid="{00000000-0005-0000-0000-00000C050000}"/>
    <cellStyle name="Note 2 2 3 4 3 3" xfId="2470" xr:uid="{00000000-0005-0000-0000-00000D050000}"/>
    <cellStyle name="Note 2 2 3 4 4" xfId="1697" xr:uid="{00000000-0005-0000-0000-00000E050000}"/>
    <cellStyle name="Note 2 2 3 4_Funded Places" xfId="1220" xr:uid="{00000000-0005-0000-0000-00000F050000}"/>
    <cellStyle name="Note 2 2 3 5" xfId="190" xr:uid="{00000000-0005-0000-0000-000010050000}"/>
    <cellStyle name="Note 2 2 3 5 2" xfId="409" xr:uid="{00000000-0005-0000-0000-000011050000}"/>
    <cellStyle name="Note 2 2 3 5 2 2" xfId="698" xr:uid="{00000000-0005-0000-0000-000012050000}"/>
    <cellStyle name="Note 2 2 3 5 2 2 2" xfId="2011" xr:uid="{00000000-0005-0000-0000-000013050000}"/>
    <cellStyle name="Note 2 2 3 5 2 2 2 2" xfId="3115" xr:uid="{00000000-0005-0000-0000-000014050000}"/>
    <cellStyle name="Note 2 2 3 5 2 2 3" xfId="1814" xr:uid="{00000000-0005-0000-0000-000015050000}"/>
    <cellStyle name="Note 2 2 3 5 2 3" xfId="1005" xr:uid="{00000000-0005-0000-0000-000016050000}"/>
    <cellStyle name="Note 2 2 3 5 2 3 2" xfId="2857" xr:uid="{00000000-0005-0000-0000-000017050000}"/>
    <cellStyle name="Note 2 2 3 5 2 4" xfId="2285" xr:uid="{00000000-0005-0000-0000-000018050000}"/>
    <cellStyle name="Note 2 2 3 5 2_Funded Places" xfId="1223" xr:uid="{00000000-0005-0000-0000-000019050000}"/>
    <cellStyle name="Note 2 2 3 5 3" xfId="408" xr:uid="{00000000-0005-0000-0000-00001A050000}"/>
    <cellStyle name="Note 2 2 3 5 3 2" xfId="2010" xr:uid="{00000000-0005-0000-0000-00001B050000}"/>
    <cellStyle name="Note 2 2 3 5 3 2 2" xfId="3114" xr:uid="{00000000-0005-0000-0000-00001C050000}"/>
    <cellStyle name="Note 2 2 3 5 3 3" xfId="1484" xr:uid="{00000000-0005-0000-0000-00001D050000}"/>
    <cellStyle name="Note 2 2 3 5 4" xfId="2556" xr:uid="{00000000-0005-0000-0000-00001E050000}"/>
    <cellStyle name="Note 2 2 3 5_Funded Places" xfId="1222" xr:uid="{00000000-0005-0000-0000-00001F050000}"/>
    <cellStyle name="Note 2 2 3 6" xfId="214" xr:uid="{00000000-0005-0000-0000-000020050000}"/>
    <cellStyle name="Note 2 2 3 6 2" xfId="411" xr:uid="{00000000-0005-0000-0000-000021050000}"/>
    <cellStyle name="Note 2 2 3 6 2 2" xfId="699" xr:uid="{00000000-0005-0000-0000-000022050000}"/>
    <cellStyle name="Note 2 2 3 6 2 2 2" xfId="2013" xr:uid="{00000000-0005-0000-0000-000023050000}"/>
    <cellStyle name="Note 2 2 3 6 2 2 2 2" xfId="3117" xr:uid="{00000000-0005-0000-0000-000024050000}"/>
    <cellStyle name="Note 2 2 3 6 2 2 3" xfId="2626" xr:uid="{00000000-0005-0000-0000-000025050000}"/>
    <cellStyle name="Note 2 2 3 6 2 3" xfId="1029" xr:uid="{00000000-0005-0000-0000-000026050000}"/>
    <cellStyle name="Note 2 2 3 6 2 3 2" xfId="2881" xr:uid="{00000000-0005-0000-0000-000027050000}"/>
    <cellStyle name="Note 2 2 3 6 2 4" xfId="1733" xr:uid="{00000000-0005-0000-0000-000028050000}"/>
    <cellStyle name="Note 2 2 3 6 2_Funded Places" xfId="1225" xr:uid="{00000000-0005-0000-0000-000029050000}"/>
    <cellStyle name="Note 2 2 3 6 3" xfId="410" xr:uid="{00000000-0005-0000-0000-00002A050000}"/>
    <cellStyle name="Note 2 2 3 6 3 2" xfId="2012" xr:uid="{00000000-0005-0000-0000-00002B050000}"/>
    <cellStyle name="Note 2 2 3 6 3 2 2" xfId="3116" xr:uid="{00000000-0005-0000-0000-00002C050000}"/>
    <cellStyle name="Note 2 2 3 6 3 3" xfId="1743" xr:uid="{00000000-0005-0000-0000-00002D050000}"/>
    <cellStyle name="Note 2 2 3 6 4" xfId="2363" xr:uid="{00000000-0005-0000-0000-00002E050000}"/>
    <cellStyle name="Note 2 2 3 6_Funded Places" xfId="1224" xr:uid="{00000000-0005-0000-0000-00002F050000}"/>
    <cellStyle name="Note 2 2 3 7" xfId="238" xr:uid="{00000000-0005-0000-0000-000030050000}"/>
    <cellStyle name="Note 2 2 3 7 2" xfId="413" xr:uid="{00000000-0005-0000-0000-000031050000}"/>
    <cellStyle name="Note 2 2 3 7 2 2" xfId="700" xr:uid="{00000000-0005-0000-0000-000032050000}"/>
    <cellStyle name="Note 2 2 3 7 2 2 2" xfId="2015" xr:uid="{00000000-0005-0000-0000-000033050000}"/>
    <cellStyle name="Note 2 2 3 7 2 2 2 2" xfId="3119" xr:uid="{00000000-0005-0000-0000-000034050000}"/>
    <cellStyle name="Note 2 2 3 7 2 2 3" xfId="2335" xr:uid="{00000000-0005-0000-0000-000035050000}"/>
    <cellStyle name="Note 2 2 3 7 2 3" xfId="1053" xr:uid="{00000000-0005-0000-0000-000036050000}"/>
    <cellStyle name="Note 2 2 3 7 2 3 2" xfId="2905" xr:uid="{00000000-0005-0000-0000-000037050000}"/>
    <cellStyle name="Note 2 2 3 7 2 4" xfId="2381" xr:uid="{00000000-0005-0000-0000-000038050000}"/>
    <cellStyle name="Note 2 2 3 7 2_Funded Places" xfId="1227" xr:uid="{00000000-0005-0000-0000-000039050000}"/>
    <cellStyle name="Note 2 2 3 7 3" xfId="412" xr:uid="{00000000-0005-0000-0000-00003A050000}"/>
    <cellStyle name="Note 2 2 3 7 3 2" xfId="2014" xr:uid="{00000000-0005-0000-0000-00003B050000}"/>
    <cellStyle name="Note 2 2 3 7 3 2 2" xfId="3118" xr:uid="{00000000-0005-0000-0000-00003C050000}"/>
    <cellStyle name="Note 2 2 3 7 3 3" xfId="2591" xr:uid="{00000000-0005-0000-0000-00003D050000}"/>
    <cellStyle name="Note 2 2 3 7 4" xfId="1480" xr:uid="{00000000-0005-0000-0000-00003E050000}"/>
    <cellStyle name="Note 2 2 3 7_Funded Places" xfId="1226" xr:uid="{00000000-0005-0000-0000-00003F050000}"/>
    <cellStyle name="Note 2 2 3 8" xfId="414" xr:uid="{00000000-0005-0000-0000-000040050000}"/>
    <cellStyle name="Note 2 2 3 8 2" xfId="701" xr:uid="{00000000-0005-0000-0000-000041050000}"/>
    <cellStyle name="Note 2 2 3 8 2 2" xfId="2016" xr:uid="{00000000-0005-0000-0000-000042050000}"/>
    <cellStyle name="Note 2 2 3 8 2 2 2" xfId="3120" xr:uid="{00000000-0005-0000-0000-000043050000}"/>
    <cellStyle name="Note 2 2 3 8 2 3" xfId="1709" xr:uid="{00000000-0005-0000-0000-000044050000}"/>
    <cellStyle name="Note 2 2 3 8 3" xfId="1580" xr:uid="{00000000-0005-0000-0000-000045050000}"/>
    <cellStyle name="Note 2 2 3 8 3 2" xfId="2945" xr:uid="{00000000-0005-0000-0000-000046050000}"/>
    <cellStyle name="Note 2 2 3 8 4" xfId="2364" xr:uid="{00000000-0005-0000-0000-000047050000}"/>
    <cellStyle name="Note 2 2 3 8_Funded Places" xfId="1228" xr:uid="{00000000-0005-0000-0000-000048050000}"/>
    <cellStyle name="Note 2 2 3 9" xfId="415" xr:uid="{00000000-0005-0000-0000-000049050000}"/>
    <cellStyle name="Note 2 2 3 9 2" xfId="702" xr:uid="{00000000-0005-0000-0000-00004A050000}"/>
    <cellStyle name="Note 2 2 3 9 2 2" xfId="2017" xr:uid="{00000000-0005-0000-0000-00004B050000}"/>
    <cellStyle name="Note 2 2 3 9 2 2 2" xfId="3121" xr:uid="{00000000-0005-0000-0000-00004C050000}"/>
    <cellStyle name="Note 2 2 3 9 2 3" xfId="1627" xr:uid="{00000000-0005-0000-0000-00004D050000}"/>
    <cellStyle name="Note 2 2 3 9 3" xfId="909" xr:uid="{00000000-0005-0000-0000-00004E050000}"/>
    <cellStyle name="Note 2 2 3 9 3 2" xfId="2761" xr:uid="{00000000-0005-0000-0000-00004F050000}"/>
    <cellStyle name="Note 2 2 3 9 4" xfId="2351" xr:uid="{00000000-0005-0000-0000-000050050000}"/>
    <cellStyle name="Note 2 2 3 9_Funded Places" xfId="1229" xr:uid="{00000000-0005-0000-0000-000051050000}"/>
    <cellStyle name="Note 2 2 3_Funded Places" xfId="1215" xr:uid="{00000000-0005-0000-0000-000052050000}"/>
    <cellStyle name="Note 2 2 4" xfId="416" xr:uid="{00000000-0005-0000-0000-000053050000}"/>
    <cellStyle name="Note 2 2 4 2" xfId="703" xr:uid="{00000000-0005-0000-0000-000054050000}"/>
    <cellStyle name="Note 2 2 4 2 2" xfId="2018" xr:uid="{00000000-0005-0000-0000-000055050000}"/>
    <cellStyle name="Note 2 2 4 2 2 2" xfId="3122" xr:uid="{00000000-0005-0000-0000-000056050000}"/>
    <cellStyle name="Note 2 2 4 2 3" xfId="1518" xr:uid="{00000000-0005-0000-0000-000057050000}"/>
    <cellStyle name="Note 2 2 4 3" xfId="1556" xr:uid="{00000000-0005-0000-0000-000058050000}"/>
    <cellStyle name="Note 2 2 4 3 2" xfId="2921" xr:uid="{00000000-0005-0000-0000-000059050000}"/>
    <cellStyle name="Note 2 2 4 4" xfId="1605" xr:uid="{00000000-0005-0000-0000-00005A050000}"/>
    <cellStyle name="Note 2 2 4_Funded Places" xfId="1230" xr:uid="{00000000-0005-0000-0000-00005B050000}"/>
    <cellStyle name="Note 2 2 5" xfId="383" xr:uid="{00000000-0005-0000-0000-00005C050000}"/>
    <cellStyle name="Note 2 2 5 2" xfId="1985" xr:uid="{00000000-0005-0000-0000-00005D050000}"/>
    <cellStyle name="Note 2 2 5 2 2" xfId="3089" xr:uid="{00000000-0005-0000-0000-00005E050000}"/>
    <cellStyle name="Note 2 2 5 3" xfId="2463" xr:uid="{00000000-0005-0000-0000-00005F050000}"/>
    <cellStyle name="Note 2 2 6" xfId="884" xr:uid="{00000000-0005-0000-0000-000060050000}"/>
    <cellStyle name="Note 2 2 6 2" xfId="2736" xr:uid="{00000000-0005-0000-0000-000061050000}"/>
    <cellStyle name="Note 2 2 7" xfId="1654" xr:uid="{00000000-0005-0000-0000-000062050000}"/>
    <cellStyle name="Note 2 2_Funded Places" xfId="1197" xr:uid="{00000000-0005-0000-0000-000063050000}"/>
    <cellStyle name="Note 2 3" xfId="64" xr:uid="{00000000-0005-0000-0000-000064050000}"/>
    <cellStyle name="Note 2 3 2" xfId="95" xr:uid="{00000000-0005-0000-0000-000065050000}"/>
    <cellStyle name="Note 2 3 2 10" xfId="418" xr:uid="{00000000-0005-0000-0000-000066050000}"/>
    <cellStyle name="Note 2 3 2 10 2" xfId="2020" xr:uid="{00000000-0005-0000-0000-000067050000}"/>
    <cellStyle name="Note 2 3 2 10 2 2" xfId="3124" xr:uid="{00000000-0005-0000-0000-000068050000}"/>
    <cellStyle name="Note 2 3 2 10 3" xfId="1789" xr:uid="{00000000-0005-0000-0000-000069050000}"/>
    <cellStyle name="Note 2 3 2 11" xfId="2372" xr:uid="{00000000-0005-0000-0000-00006A050000}"/>
    <cellStyle name="Note 2 3 2 2" xfId="119" xr:uid="{00000000-0005-0000-0000-00006B050000}"/>
    <cellStyle name="Note 2 3 2 2 2" xfId="420" xr:uid="{00000000-0005-0000-0000-00006C050000}"/>
    <cellStyle name="Note 2 3 2 2 2 2" xfId="704" xr:uid="{00000000-0005-0000-0000-00006D050000}"/>
    <cellStyle name="Note 2 3 2 2 2 2 2" xfId="2022" xr:uid="{00000000-0005-0000-0000-00006E050000}"/>
    <cellStyle name="Note 2 3 2 2 2 2 2 2" xfId="3126" xr:uid="{00000000-0005-0000-0000-00006F050000}"/>
    <cellStyle name="Note 2 3 2 2 2 2 3" xfId="2322" xr:uid="{00000000-0005-0000-0000-000070050000}"/>
    <cellStyle name="Note 2 3 2 2 2 3" xfId="935" xr:uid="{00000000-0005-0000-0000-000071050000}"/>
    <cellStyle name="Note 2 3 2 2 2 3 2" xfId="2787" xr:uid="{00000000-0005-0000-0000-000072050000}"/>
    <cellStyle name="Note 2 3 2 2 2 4" xfId="2653" xr:uid="{00000000-0005-0000-0000-000073050000}"/>
    <cellStyle name="Note 2 3 2 2 2_Funded Places" xfId="1234" xr:uid="{00000000-0005-0000-0000-000074050000}"/>
    <cellStyle name="Note 2 3 2 2 3" xfId="419" xr:uid="{00000000-0005-0000-0000-000075050000}"/>
    <cellStyle name="Note 2 3 2 2 3 2" xfId="2021" xr:uid="{00000000-0005-0000-0000-000076050000}"/>
    <cellStyle name="Note 2 3 2 2 3 2 2" xfId="3125" xr:uid="{00000000-0005-0000-0000-000077050000}"/>
    <cellStyle name="Note 2 3 2 2 3 3" xfId="1810" xr:uid="{00000000-0005-0000-0000-000078050000}"/>
    <cellStyle name="Note 2 3 2 2 4" xfId="2554" xr:uid="{00000000-0005-0000-0000-000079050000}"/>
    <cellStyle name="Note 2 3 2 2_Funded Places" xfId="1233" xr:uid="{00000000-0005-0000-0000-00007A050000}"/>
    <cellStyle name="Note 2 3 2 3" xfId="144" xr:uid="{00000000-0005-0000-0000-00007B050000}"/>
    <cellStyle name="Note 2 3 2 3 2" xfId="422" xr:uid="{00000000-0005-0000-0000-00007C050000}"/>
    <cellStyle name="Note 2 3 2 3 2 2" xfId="705" xr:uid="{00000000-0005-0000-0000-00007D050000}"/>
    <cellStyle name="Note 2 3 2 3 2 2 2" xfId="2024" xr:uid="{00000000-0005-0000-0000-00007E050000}"/>
    <cellStyle name="Note 2 3 2 3 2 2 2 2" xfId="3128" xr:uid="{00000000-0005-0000-0000-00007F050000}"/>
    <cellStyle name="Note 2 3 2 3 2 2 3" xfId="1748" xr:uid="{00000000-0005-0000-0000-000080050000}"/>
    <cellStyle name="Note 2 3 2 3 2 3" xfId="959" xr:uid="{00000000-0005-0000-0000-000081050000}"/>
    <cellStyle name="Note 2 3 2 3 2 3 2" xfId="2811" xr:uid="{00000000-0005-0000-0000-000082050000}"/>
    <cellStyle name="Note 2 3 2 3 2 4" xfId="1792" xr:uid="{00000000-0005-0000-0000-000083050000}"/>
    <cellStyle name="Note 2 3 2 3 2_Funded Places" xfId="1236" xr:uid="{00000000-0005-0000-0000-000084050000}"/>
    <cellStyle name="Note 2 3 2 3 3" xfId="421" xr:uid="{00000000-0005-0000-0000-000085050000}"/>
    <cellStyle name="Note 2 3 2 3 3 2" xfId="2023" xr:uid="{00000000-0005-0000-0000-000086050000}"/>
    <cellStyle name="Note 2 3 2 3 3 2 2" xfId="3127" xr:uid="{00000000-0005-0000-0000-000087050000}"/>
    <cellStyle name="Note 2 3 2 3 3 3" xfId="1492" xr:uid="{00000000-0005-0000-0000-000088050000}"/>
    <cellStyle name="Note 2 3 2 3 4" xfId="2475" xr:uid="{00000000-0005-0000-0000-000089050000}"/>
    <cellStyle name="Note 2 3 2 3_Funded Places" xfId="1235" xr:uid="{00000000-0005-0000-0000-00008A050000}"/>
    <cellStyle name="Note 2 3 2 4" xfId="168" xr:uid="{00000000-0005-0000-0000-00008B050000}"/>
    <cellStyle name="Note 2 3 2 4 2" xfId="424" xr:uid="{00000000-0005-0000-0000-00008C050000}"/>
    <cellStyle name="Note 2 3 2 4 2 2" xfId="706" xr:uid="{00000000-0005-0000-0000-00008D050000}"/>
    <cellStyle name="Note 2 3 2 4 2 2 2" xfId="2026" xr:uid="{00000000-0005-0000-0000-00008E050000}"/>
    <cellStyle name="Note 2 3 2 4 2 2 2 2" xfId="3130" xr:uid="{00000000-0005-0000-0000-00008F050000}"/>
    <cellStyle name="Note 2 3 2 4 2 2 3" xfId="1682" xr:uid="{00000000-0005-0000-0000-000090050000}"/>
    <cellStyle name="Note 2 3 2 4 2 3" xfId="983" xr:uid="{00000000-0005-0000-0000-000091050000}"/>
    <cellStyle name="Note 2 3 2 4 2 3 2" xfId="2835" xr:uid="{00000000-0005-0000-0000-000092050000}"/>
    <cellStyle name="Note 2 3 2 4 2 4" xfId="2476" xr:uid="{00000000-0005-0000-0000-000093050000}"/>
    <cellStyle name="Note 2 3 2 4 2_Funded Places" xfId="1238" xr:uid="{00000000-0005-0000-0000-000094050000}"/>
    <cellStyle name="Note 2 3 2 4 3" xfId="423" xr:uid="{00000000-0005-0000-0000-000095050000}"/>
    <cellStyle name="Note 2 3 2 4 3 2" xfId="2025" xr:uid="{00000000-0005-0000-0000-000096050000}"/>
    <cellStyle name="Note 2 3 2 4 3 2 2" xfId="3129" xr:uid="{00000000-0005-0000-0000-000097050000}"/>
    <cellStyle name="Note 2 3 2 4 3 3" xfId="2529" xr:uid="{00000000-0005-0000-0000-000098050000}"/>
    <cellStyle name="Note 2 3 2 4 4" xfId="1671" xr:uid="{00000000-0005-0000-0000-000099050000}"/>
    <cellStyle name="Note 2 3 2 4_Funded Places" xfId="1237" xr:uid="{00000000-0005-0000-0000-00009A050000}"/>
    <cellStyle name="Note 2 3 2 5" xfId="192" xr:uid="{00000000-0005-0000-0000-00009B050000}"/>
    <cellStyle name="Note 2 3 2 5 2" xfId="426" xr:uid="{00000000-0005-0000-0000-00009C050000}"/>
    <cellStyle name="Note 2 3 2 5 2 2" xfId="707" xr:uid="{00000000-0005-0000-0000-00009D050000}"/>
    <cellStyle name="Note 2 3 2 5 2 2 2" xfId="2028" xr:uid="{00000000-0005-0000-0000-00009E050000}"/>
    <cellStyle name="Note 2 3 2 5 2 2 2 2" xfId="3132" xr:uid="{00000000-0005-0000-0000-00009F050000}"/>
    <cellStyle name="Note 2 3 2 5 2 2 3" xfId="2499" xr:uid="{00000000-0005-0000-0000-0000A0050000}"/>
    <cellStyle name="Note 2 3 2 5 2 3" xfId="1007" xr:uid="{00000000-0005-0000-0000-0000A1050000}"/>
    <cellStyle name="Note 2 3 2 5 2 3 2" xfId="2859" xr:uid="{00000000-0005-0000-0000-0000A2050000}"/>
    <cellStyle name="Note 2 3 2 5 2 4" xfId="2634" xr:uid="{00000000-0005-0000-0000-0000A3050000}"/>
    <cellStyle name="Note 2 3 2 5 2_Funded Places" xfId="1240" xr:uid="{00000000-0005-0000-0000-0000A4050000}"/>
    <cellStyle name="Note 2 3 2 5 3" xfId="425" xr:uid="{00000000-0005-0000-0000-0000A5050000}"/>
    <cellStyle name="Note 2 3 2 5 3 2" xfId="2027" xr:uid="{00000000-0005-0000-0000-0000A6050000}"/>
    <cellStyle name="Note 2 3 2 5 3 2 2" xfId="3131" xr:uid="{00000000-0005-0000-0000-0000A7050000}"/>
    <cellStyle name="Note 2 3 2 5 3 3" xfId="1767" xr:uid="{00000000-0005-0000-0000-0000A8050000}"/>
    <cellStyle name="Note 2 3 2 5 4" xfId="1770" xr:uid="{00000000-0005-0000-0000-0000A9050000}"/>
    <cellStyle name="Note 2 3 2 5_Funded Places" xfId="1239" xr:uid="{00000000-0005-0000-0000-0000AA050000}"/>
    <cellStyle name="Note 2 3 2 6" xfId="216" xr:uid="{00000000-0005-0000-0000-0000AB050000}"/>
    <cellStyle name="Note 2 3 2 6 2" xfId="428" xr:uid="{00000000-0005-0000-0000-0000AC050000}"/>
    <cellStyle name="Note 2 3 2 6 2 2" xfId="708" xr:uid="{00000000-0005-0000-0000-0000AD050000}"/>
    <cellStyle name="Note 2 3 2 6 2 2 2" xfId="2030" xr:uid="{00000000-0005-0000-0000-0000AE050000}"/>
    <cellStyle name="Note 2 3 2 6 2 2 2 2" xfId="3134" xr:uid="{00000000-0005-0000-0000-0000AF050000}"/>
    <cellStyle name="Note 2 3 2 6 2 2 3" xfId="2531" xr:uid="{00000000-0005-0000-0000-0000B0050000}"/>
    <cellStyle name="Note 2 3 2 6 2 3" xfId="1031" xr:uid="{00000000-0005-0000-0000-0000B1050000}"/>
    <cellStyle name="Note 2 3 2 6 2 3 2" xfId="2883" xr:uid="{00000000-0005-0000-0000-0000B2050000}"/>
    <cellStyle name="Note 2 3 2 6 2 4" xfId="1661" xr:uid="{00000000-0005-0000-0000-0000B3050000}"/>
    <cellStyle name="Note 2 3 2 6 2_Funded Places" xfId="1242" xr:uid="{00000000-0005-0000-0000-0000B4050000}"/>
    <cellStyle name="Note 2 3 2 6 3" xfId="427" xr:uid="{00000000-0005-0000-0000-0000B5050000}"/>
    <cellStyle name="Note 2 3 2 6 3 2" xfId="2029" xr:uid="{00000000-0005-0000-0000-0000B6050000}"/>
    <cellStyle name="Note 2 3 2 6 3 2 2" xfId="3133" xr:uid="{00000000-0005-0000-0000-0000B7050000}"/>
    <cellStyle name="Note 2 3 2 6 3 3" xfId="1685" xr:uid="{00000000-0005-0000-0000-0000B8050000}"/>
    <cellStyle name="Note 2 3 2 6 4" xfId="1772" xr:uid="{00000000-0005-0000-0000-0000B9050000}"/>
    <cellStyle name="Note 2 3 2 6_Funded Places" xfId="1241" xr:uid="{00000000-0005-0000-0000-0000BA050000}"/>
    <cellStyle name="Note 2 3 2 7" xfId="240" xr:uid="{00000000-0005-0000-0000-0000BB050000}"/>
    <cellStyle name="Note 2 3 2 7 2" xfId="430" xr:uid="{00000000-0005-0000-0000-0000BC050000}"/>
    <cellStyle name="Note 2 3 2 7 2 2" xfId="709" xr:uid="{00000000-0005-0000-0000-0000BD050000}"/>
    <cellStyle name="Note 2 3 2 7 2 2 2" xfId="2032" xr:uid="{00000000-0005-0000-0000-0000BE050000}"/>
    <cellStyle name="Note 2 3 2 7 2 2 2 2" xfId="3136" xr:uid="{00000000-0005-0000-0000-0000BF050000}"/>
    <cellStyle name="Note 2 3 2 7 2 2 3" xfId="2329" xr:uid="{00000000-0005-0000-0000-0000C0050000}"/>
    <cellStyle name="Note 2 3 2 7 2 3" xfId="1055" xr:uid="{00000000-0005-0000-0000-0000C1050000}"/>
    <cellStyle name="Note 2 3 2 7 2 3 2" xfId="2907" xr:uid="{00000000-0005-0000-0000-0000C2050000}"/>
    <cellStyle name="Note 2 3 2 7 2 4" xfId="1726" xr:uid="{00000000-0005-0000-0000-0000C3050000}"/>
    <cellStyle name="Note 2 3 2 7 2_Funded Places" xfId="1244" xr:uid="{00000000-0005-0000-0000-0000C4050000}"/>
    <cellStyle name="Note 2 3 2 7 3" xfId="429" xr:uid="{00000000-0005-0000-0000-0000C5050000}"/>
    <cellStyle name="Note 2 3 2 7 3 2" xfId="2031" xr:uid="{00000000-0005-0000-0000-0000C6050000}"/>
    <cellStyle name="Note 2 3 2 7 3 2 2" xfId="3135" xr:uid="{00000000-0005-0000-0000-0000C7050000}"/>
    <cellStyle name="Note 2 3 2 7 3 3" xfId="2661" xr:uid="{00000000-0005-0000-0000-0000C8050000}"/>
    <cellStyle name="Note 2 3 2 7 4" xfId="2399" xr:uid="{00000000-0005-0000-0000-0000C9050000}"/>
    <cellStyle name="Note 2 3 2 7_Funded Places" xfId="1243" xr:uid="{00000000-0005-0000-0000-0000CA050000}"/>
    <cellStyle name="Note 2 3 2 8" xfId="431" xr:uid="{00000000-0005-0000-0000-0000CB050000}"/>
    <cellStyle name="Note 2 3 2 8 2" xfId="710" xr:uid="{00000000-0005-0000-0000-0000CC050000}"/>
    <cellStyle name="Note 2 3 2 8 2 2" xfId="2033" xr:uid="{00000000-0005-0000-0000-0000CD050000}"/>
    <cellStyle name="Note 2 3 2 8 2 2 2" xfId="3137" xr:uid="{00000000-0005-0000-0000-0000CE050000}"/>
    <cellStyle name="Note 2 3 2 8 2 3" xfId="2480" xr:uid="{00000000-0005-0000-0000-0000CF050000}"/>
    <cellStyle name="Note 2 3 2 8 3" xfId="1582" xr:uid="{00000000-0005-0000-0000-0000D0050000}"/>
    <cellStyle name="Note 2 3 2 8 3 2" xfId="2947" xr:uid="{00000000-0005-0000-0000-0000D1050000}"/>
    <cellStyle name="Note 2 3 2 8 4" xfId="2427" xr:uid="{00000000-0005-0000-0000-0000D2050000}"/>
    <cellStyle name="Note 2 3 2 8_Funded Places" xfId="1245" xr:uid="{00000000-0005-0000-0000-0000D3050000}"/>
    <cellStyle name="Note 2 3 2 9" xfId="432" xr:uid="{00000000-0005-0000-0000-0000D4050000}"/>
    <cellStyle name="Note 2 3 2 9 2" xfId="711" xr:uid="{00000000-0005-0000-0000-0000D5050000}"/>
    <cellStyle name="Note 2 3 2 9 2 2" xfId="2034" xr:uid="{00000000-0005-0000-0000-0000D6050000}"/>
    <cellStyle name="Note 2 3 2 9 2 2 2" xfId="3138" xr:uid="{00000000-0005-0000-0000-0000D7050000}"/>
    <cellStyle name="Note 2 3 2 9 2 3" xfId="2678" xr:uid="{00000000-0005-0000-0000-0000D8050000}"/>
    <cellStyle name="Note 2 3 2 9 3" xfId="911" xr:uid="{00000000-0005-0000-0000-0000D9050000}"/>
    <cellStyle name="Note 2 3 2 9 3 2" xfId="2763" xr:uid="{00000000-0005-0000-0000-0000DA050000}"/>
    <cellStyle name="Note 2 3 2 9 4" xfId="2314" xr:uid="{00000000-0005-0000-0000-0000DB050000}"/>
    <cellStyle name="Note 2 3 2 9_Funded Places" xfId="1246" xr:uid="{00000000-0005-0000-0000-0000DC050000}"/>
    <cellStyle name="Note 2 3 2_Funded Places" xfId="1232" xr:uid="{00000000-0005-0000-0000-0000DD050000}"/>
    <cellStyle name="Note 2 3 3" xfId="433" xr:uid="{00000000-0005-0000-0000-0000DE050000}"/>
    <cellStyle name="Note 2 3 3 2" xfId="712" xr:uid="{00000000-0005-0000-0000-0000DF050000}"/>
    <cellStyle name="Note 2 3 3 2 2" xfId="2035" xr:uid="{00000000-0005-0000-0000-0000E0050000}"/>
    <cellStyle name="Note 2 3 3 2 2 2" xfId="3139" xr:uid="{00000000-0005-0000-0000-0000E1050000}"/>
    <cellStyle name="Note 2 3 3 2 3" xfId="1621" xr:uid="{00000000-0005-0000-0000-0000E2050000}"/>
    <cellStyle name="Note 2 3 3 3" xfId="1558" xr:uid="{00000000-0005-0000-0000-0000E3050000}"/>
    <cellStyle name="Note 2 3 3 3 2" xfId="2923" xr:uid="{00000000-0005-0000-0000-0000E4050000}"/>
    <cellStyle name="Note 2 3 3 4" xfId="1747" xr:uid="{00000000-0005-0000-0000-0000E5050000}"/>
    <cellStyle name="Note 2 3 3_Funded Places" xfId="1247" xr:uid="{00000000-0005-0000-0000-0000E6050000}"/>
    <cellStyle name="Note 2 3 4" xfId="417" xr:uid="{00000000-0005-0000-0000-0000E7050000}"/>
    <cellStyle name="Note 2 3 4 2" xfId="2019" xr:uid="{00000000-0005-0000-0000-0000E8050000}"/>
    <cellStyle name="Note 2 3 4 2 2" xfId="3123" xr:uid="{00000000-0005-0000-0000-0000E9050000}"/>
    <cellStyle name="Note 2 3 4 3" xfId="1647" xr:uid="{00000000-0005-0000-0000-0000EA050000}"/>
    <cellStyle name="Note 2 3 5" xfId="888" xr:uid="{00000000-0005-0000-0000-0000EB050000}"/>
    <cellStyle name="Note 2 3 5 2" xfId="2740" xr:uid="{00000000-0005-0000-0000-0000EC050000}"/>
    <cellStyle name="Note 2 3 6" xfId="1841" xr:uid="{00000000-0005-0000-0000-0000ED050000}"/>
    <cellStyle name="Note 2 3_Funded Places" xfId="1231" xr:uid="{00000000-0005-0000-0000-0000EE050000}"/>
    <cellStyle name="Note 2 4" xfId="92" xr:uid="{00000000-0005-0000-0000-0000EF050000}"/>
    <cellStyle name="Note 2 4 10" xfId="434" xr:uid="{00000000-0005-0000-0000-0000F0050000}"/>
    <cellStyle name="Note 2 4 10 2" xfId="2036" xr:uid="{00000000-0005-0000-0000-0000F1050000}"/>
    <cellStyle name="Note 2 4 10 2 2" xfId="3140" xr:uid="{00000000-0005-0000-0000-0000F2050000}"/>
    <cellStyle name="Note 2 4 10 3" xfId="1626" xr:uid="{00000000-0005-0000-0000-0000F3050000}"/>
    <cellStyle name="Note 2 4 11" xfId="2454" xr:uid="{00000000-0005-0000-0000-0000F4050000}"/>
    <cellStyle name="Note 2 4 2" xfId="116" xr:uid="{00000000-0005-0000-0000-0000F5050000}"/>
    <cellStyle name="Note 2 4 2 2" xfId="436" xr:uid="{00000000-0005-0000-0000-0000F6050000}"/>
    <cellStyle name="Note 2 4 2 2 2" xfId="713" xr:uid="{00000000-0005-0000-0000-0000F7050000}"/>
    <cellStyle name="Note 2 4 2 2 2 2" xfId="2038" xr:uid="{00000000-0005-0000-0000-0000F8050000}"/>
    <cellStyle name="Note 2 4 2 2 2 2 2" xfId="3142" xr:uid="{00000000-0005-0000-0000-0000F9050000}"/>
    <cellStyle name="Note 2 4 2 2 2 3" xfId="1723" xr:uid="{00000000-0005-0000-0000-0000FA050000}"/>
    <cellStyle name="Note 2 4 2 2 3" xfId="932" xr:uid="{00000000-0005-0000-0000-0000FB050000}"/>
    <cellStyle name="Note 2 4 2 2 3 2" xfId="2784" xr:uid="{00000000-0005-0000-0000-0000FC050000}"/>
    <cellStyle name="Note 2 4 2 2 4" xfId="2395" xr:uid="{00000000-0005-0000-0000-0000FD050000}"/>
    <cellStyle name="Note 2 4 2 2_Funded Places" xfId="1250" xr:uid="{00000000-0005-0000-0000-0000FE050000}"/>
    <cellStyle name="Note 2 4 2 3" xfId="435" xr:uid="{00000000-0005-0000-0000-0000FF050000}"/>
    <cellStyle name="Note 2 4 2 3 2" xfId="2037" xr:uid="{00000000-0005-0000-0000-000000060000}"/>
    <cellStyle name="Note 2 4 2 3 2 2" xfId="3141" xr:uid="{00000000-0005-0000-0000-000001060000}"/>
    <cellStyle name="Note 2 4 2 3 3" xfId="1476" xr:uid="{00000000-0005-0000-0000-000002060000}"/>
    <cellStyle name="Note 2 4 2 4" xfId="2264" xr:uid="{00000000-0005-0000-0000-000003060000}"/>
    <cellStyle name="Note 2 4 2_Funded Places" xfId="1249" xr:uid="{00000000-0005-0000-0000-000004060000}"/>
    <cellStyle name="Note 2 4 3" xfId="141" xr:uid="{00000000-0005-0000-0000-000005060000}"/>
    <cellStyle name="Note 2 4 3 2" xfId="438" xr:uid="{00000000-0005-0000-0000-000006060000}"/>
    <cellStyle name="Note 2 4 3 2 2" xfId="714" xr:uid="{00000000-0005-0000-0000-000007060000}"/>
    <cellStyle name="Note 2 4 3 2 2 2" xfId="2040" xr:uid="{00000000-0005-0000-0000-000008060000}"/>
    <cellStyle name="Note 2 4 3 2 2 2 2" xfId="3144" xr:uid="{00000000-0005-0000-0000-000009060000}"/>
    <cellStyle name="Note 2 4 3 2 2 3" xfId="1763" xr:uid="{00000000-0005-0000-0000-00000A060000}"/>
    <cellStyle name="Note 2 4 3 2 3" xfId="956" xr:uid="{00000000-0005-0000-0000-00000B060000}"/>
    <cellStyle name="Note 2 4 3 2 3 2" xfId="2808" xr:uid="{00000000-0005-0000-0000-00000C060000}"/>
    <cellStyle name="Note 2 4 3 2 4" xfId="2649" xr:uid="{00000000-0005-0000-0000-00000D060000}"/>
    <cellStyle name="Note 2 4 3 2_Funded Places" xfId="1252" xr:uid="{00000000-0005-0000-0000-00000E060000}"/>
    <cellStyle name="Note 2 4 3 3" xfId="437" xr:uid="{00000000-0005-0000-0000-00000F060000}"/>
    <cellStyle name="Note 2 4 3 3 2" xfId="2039" xr:uid="{00000000-0005-0000-0000-000010060000}"/>
    <cellStyle name="Note 2 4 3 3 2 2" xfId="3143" xr:uid="{00000000-0005-0000-0000-000011060000}"/>
    <cellStyle name="Note 2 4 3 3 3" xfId="2310" xr:uid="{00000000-0005-0000-0000-000012060000}"/>
    <cellStyle name="Note 2 4 3 4" xfId="2383" xr:uid="{00000000-0005-0000-0000-000013060000}"/>
    <cellStyle name="Note 2 4 3_Funded Places" xfId="1251" xr:uid="{00000000-0005-0000-0000-000014060000}"/>
    <cellStyle name="Note 2 4 4" xfId="165" xr:uid="{00000000-0005-0000-0000-000015060000}"/>
    <cellStyle name="Note 2 4 4 2" xfId="440" xr:uid="{00000000-0005-0000-0000-000016060000}"/>
    <cellStyle name="Note 2 4 4 2 2" xfId="715" xr:uid="{00000000-0005-0000-0000-000017060000}"/>
    <cellStyle name="Note 2 4 4 2 2 2" xfId="2042" xr:uid="{00000000-0005-0000-0000-000018060000}"/>
    <cellStyle name="Note 2 4 4 2 2 2 2" xfId="3146" xr:uid="{00000000-0005-0000-0000-000019060000}"/>
    <cellStyle name="Note 2 4 4 2 2 3" xfId="1619" xr:uid="{00000000-0005-0000-0000-00001A060000}"/>
    <cellStyle name="Note 2 4 4 2 3" xfId="980" xr:uid="{00000000-0005-0000-0000-00001B060000}"/>
    <cellStyle name="Note 2 4 4 2 3 2" xfId="2832" xr:uid="{00000000-0005-0000-0000-00001C060000}"/>
    <cellStyle name="Note 2 4 4 2 4" xfId="1657" xr:uid="{00000000-0005-0000-0000-00001D060000}"/>
    <cellStyle name="Note 2 4 4 2_Funded Places" xfId="1254" xr:uid="{00000000-0005-0000-0000-00001E060000}"/>
    <cellStyle name="Note 2 4 4 3" xfId="439" xr:uid="{00000000-0005-0000-0000-00001F060000}"/>
    <cellStyle name="Note 2 4 4 3 2" xfId="2041" xr:uid="{00000000-0005-0000-0000-000020060000}"/>
    <cellStyle name="Note 2 4 4 3 2 2" xfId="3145" xr:uid="{00000000-0005-0000-0000-000021060000}"/>
    <cellStyle name="Note 2 4 4 3 3" xfId="1540" xr:uid="{00000000-0005-0000-0000-000022060000}"/>
    <cellStyle name="Note 2 4 4 4" xfId="2411" xr:uid="{00000000-0005-0000-0000-000023060000}"/>
    <cellStyle name="Note 2 4 4_Funded Places" xfId="1253" xr:uid="{00000000-0005-0000-0000-000024060000}"/>
    <cellStyle name="Note 2 4 5" xfId="189" xr:uid="{00000000-0005-0000-0000-000025060000}"/>
    <cellStyle name="Note 2 4 5 2" xfId="442" xr:uid="{00000000-0005-0000-0000-000026060000}"/>
    <cellStyle name="Note 2 4 5 2 2" xfId="716" xr:uid="{00000000-0005-0000-0000-000027060000}"/>
    <cellStyle name="Note 2 4 5 2 2 2" xfId="2044" xr:uid="{00000000-0005-0000-0000-000028060000}"/>
    <cellStyle name="Note 2 4 5 2 2 2 2" xfId="3148" xr:uid="{00000000-0005-0000-0000-000029060000}"/>
    <cellStyle name="Note 2 4 5 2 2 3" xfId="2361" xr:uid="{00000000-0005-0000-0000-00002A060000}"/>
    <cellStyle name="Note 2 4 5 2 3" xfId="1004" xr:uid="{00000000-0005-0000-0000-00002B060000}"/>
    <cellStyle name="Note 2 4 5 2 3 2" xfId="2856" xr:uid="{00000000-0005-0000-0000-00002C060000}"/>
    <cellStyle name="Note 2 4 5 2 4" xfId="1644" xr:uid="{00000000-0005-0000-0000-00002D060000}"/>
    <cellStyle name="Note 2 4 5 2_Funded Places" xfId="1256" xr:uid="{00000000-0005-0000-0000-00002E060000}"/>
    <cellStyle name="Note 2 4 5 3" xfId="441" xr:uid="{00000000-0005-0000-0000-00002F060000}"/>
    <cellStyle name="Note 2 4 5 3 2" xfId="2043" xr:uid="{00000000-0005-0000-0000-000030060000}"/>
    <cellStyle name="Note 2 4 5 3 2 2" xfId="3147" xr:uid="{00000000-0005-0000-0000-000031060000}"/>
    <cellStyle name="Note 2 4 5 3 3" xfId="1829" xr:uid="{00000000-0005-0000-0000-000032060000}"/>
    <cellStyle name="Note 2 4 5 4" xfId="2508" xr:uid="{00000000-0005-0000-0000-000033060000}"/>
    <cellStyle name="Note 2 4 5_Funded Places" xfId="1255" xr:uid="{00000000-0005-0000-0000-000034060000}"/>
    <cellStyle name="Note 2 4 6" xfId="213" xr:uid="{00000000-0005-0000-0000-000035060000}"/>
    <cellStyle name="Note 2 4 6 2" xfId="444" xr:uid="{00000000-0005-0000-0000-000036060000}"/>
    <cellStyle name="Note 2 4 6 2 2" xfId="717" xr:uid="{00000000-0005-0000-0000-000037060000}"/>
    <cellStyle name="Note 2 4 6 2 2 2" xfId="2046" xr:uid="{00000000-0005-0000-0000-000038060000}"/>
    <cellStyle name="Note 2 4 6 2 2 2 2" xfId="3150" xr:uid="{00000000-0005-0000-0000-000039060000}"/>
    <cellStyle name="Note 2 4 6 2 2 3" xfId="1616" xr:uid="{00000000-0005-0000-0000-00003A060000}"/>
    <cellStyle name="Note 2 4 6 2 3" xfId="1028" xr:uid="{00000000-0005-0000-0000-00003B060000}"/>
    <cellStyle name="Note 2 4 6 2 3 2" xfId="2880" xr:uid="{00000000-0005-0000-0000-00003C060000}"/>
    <cellStyle name="Note 2 4 6 2 4" xfId="2569" xr:uid="{00000000-0005-0000-0000-00003D060000}"/>
    <cellStyle name="Note 2 4 6 2_Funded Places" xfId="1258" xr:uid="{00000000-0005-0000-0000-00003E060000}"/>
    <cellStyle name="Note 2 4 6 3" xfId="443" xr:uid="{00000000-0005-0000-0000-00003F060000}"/>
    <cellStyle name="Note 2 4 6 3 2" xfId="2045" xr:uid="{00000000-0005-0000-0000-000040060000}"/>
    <cellStyle name="Note 2 4 6 3 2 2" xfId="3149" xr:uid="{00000000-0005-0000-0000-000041060000}"/>
    <cellStyle name="Note 2 4 6 3 3" xfId="2639" xr:uid="{00000000-0005-0000-0000-000042060000}"/>
    <cellStyle name="Note 2 4 6 4" xfId="1751" xr:uid="{00000000-0005-0000-0000-000043060000}"/>
    <cellStyle name="Note 2 4 6_Funded Places" xfId="1257" xr:uid="{00000000-0005-0000-0000-000044060000}"/>
    <cellStyle name="Note 2 4 7" xfId="237" xr:uid="{00000000-0005-0000-0000-000045060000}"/>
    <cellStyle name="Note 2 4 7 2" xfId="446" xr:uid="{00000000-0005-0000-0000-000046060000}"/>
    <cellStyle name="Note 2 4 7 2 2" xfId="718" xr:uid="{00000000-0005-0000-0000-000047060000}"/>
    <cellStyle name="Note 2 4 7 2 2 2" xfId="2048" xr:uid="{00000000-0005-0000-0000-000048060000}"/>
    <cellStyle name="Note 2 4 7 2 2 2 2" xfId="3152" xr:uid="{00000000-0005-0000-0000-000049060000}"/>
    <cellStyle name="Note 2 4 7 2 2 3" xfId="2352" xr:uid="{00000000-0005-0000-0000-00004A060000}"/>
    <cellStyle name="Note 2 4 7 2 3" xfId="1052" xr:uid="{00000000-0005-0000-0000-00004B060000}"/>
    <cellStyle name="Note 2 4 7 2 3 2" xfId="2904" xr:uid="{00000000-0005-0000-0000-00004C060000}"/>
    <cellStyle name="Note 2 4 7 2 4" xfId="2439" xr:uid="{00000000-0005-0000-0000-00004D060000}"/>
    <cellStyle name="Note 2 4 7 2_Funded Places" xfId="1260" xr:uid="{00000000-0005-0000-0000-00004E060000}"/>
    <cellStyle name="Note 2 4 7 3" xfId="445" xr:uid="{00000000-0005-0000-0000-00004F060000}"/>
    <cellStyle name="Note 2 4 7 3 2" xfId="2047" xr:uid="{00000000-0005-0000-0000-000050060000}"/>
    <cellStyle name="Note 2 4 7 3 2 2" xfId="3151" xr:uid="{00000000-0005-0000-0000-000051060000}"/>
    <cellStyle name="Note 2 4 7 3 3" xfId="1780" xr:uid="{00000000-0005-0000-0000-000052060000}"/>
    <cellStyle name="Note 2 4 7 4" xfId="1498" xr:uid="{00000000-0005-0000-0000-000053060000}"/>
    <cellStyle name="Note 2 4 7_Funded Places" xfId="1259" xr:uid="{00000000-0005-0000-0000-000054060000}"/>
    <cellStyle name="Note 2 4 8" xfId="447" xr:uid="{00000000-0005-0000-0000-000055060000}"/>
    <cellStyle name="Note 2 4 8 2" xfId="719" xr:uid="{00000000-0005-0000-0000-000056060000}"/>
    <cellStyle name="Note 2 4 8 2 2" xfId="2049" xr:uid="{00000000-0005-0000-0000-000057060000}"/>
    <cellStyle name="Note 2 4 8 2 2 2" xfId="3153" xr:uid="{00000000-0005-0000-0000-000058060000}"/>
    <cellStyle name="Note 2 4 8 2 3" xfId="2544" xr:uid="{00000000-0005-0000-0000-000059060000}"/>
    <cellStyle name="Note 2 4 8 3" xfId="1579" xr:uid="{00000000-0005-0000-0000-00005A060000}"/>
    <cellStyle name="Note 2 4 8 3 2" xfId="2944" xr:uid="{00000000-0005-0000-0000-00005B060000}"/>
    <cellStyle name="Note 2 4 8 4" xfId="2564" xr:uid="{00000000-0005-0000-0000-00005C060000}"/>
    <cellStyle name="Note 2 4 8_Funded Places" xfId="1261" xr:uid="{00000000-0005-0000-0000-00005D060000}"/>
    <cellStyle name="Note 2 4 9" xfId="448" xr:uid="{00000000-0005-0000-0000-00005E060000}"/>
    <cellStyle name="Note 2 4 9 2" xfId="720" xr:uid="{00000000-0005-0000-0000-00005F060000}"/>
    <cellStyle name="Note 2 4 9 2 2" xfId="2050" xr:uid="{00000000-0005-0000-0000-000060060000}"/>
    <cellStyle name="Note 2 4 9 2 2 2" xfId="3154" xr:uid="{00000000-0005-0000-0000-000061060000}"/>
    <cellStyle name="Note 2 4 9 2 3" xfId="1663" xr:uid="{00000000-0005-0000-0000-000062060000}"/>
    <cellStyle name="Note 2 4 9 3" xfId="908" xr:uid="{00000000-0005-0000-0000-000063060000}"/>
    <cellStyle name="Note 2 4 9 3 2" xfId="2760" xr:uid="{00000000-0005-0000-0000-000064060000}"/>
    <cellStyle name="Note 2 4 9 4" xfId="1813" xr:uid="{00000000-0005-0000-0000-000065060000}"/>
    <cellStyle name="Note 2 4 9_Funded Places" xfId="1262" xr:uid="{00000000-0005-0000-0000-000066060000}"/>
    <cellStyle name="Note 2 4_Funded Places" xfId="1248" xr:uid="{00000000-0005-0000-0000-000067060000}"/>
    <cellStyle name="Note 2 5" xfId="449" xr:uid="{00000000-0005-0000-0000-000068060000}"/>
    <cellStyle name="Note 2 5 2" xfId="721" xr:uid="{00000000-0005-0000-0000-000069060000}"/>
    <cellStyle name="Note 2 5 2 2" xfId="2051" xr:uid="{00000000-0005-0000-0000-00006A060000}"/>
    <cellStyle name="Note 2 5 2 2 2" xfId="3155" xr:uid="{00000000-0005-0000-0000-00006B060000}"/>
    <cellStyle name="Note 2 5 2 3" xfId="2425" xr:uid="{00000000-0005-0000-0000-00006C060000}"/>
    <cellStyle name="Note 2 5 3" xfId="1555" xr:uid="{00000000-0005-0000-0000-00006D060000}"/>
    <cellStyle name="Note 2 5 3 2" xfId="2920" xr:uid="{00000000-0005-0000-0000-00006E060000}"/>
    <cellStyle name="Note 2 5 4" xfId="2406" xr:uid="{00000000-0005-0000-0000-00006F060000}"/>
    <cellStyle name="Note 2 5_Funded Places" xfId="1263" xr:uid="{00000000-0005-0000-0000-000070060000}"/>
    <cellStyle name="Note 2 6" xfId="382" xr:uid="{00000000-0005-0000-0000-000071060000}"/>
    <cellStyle name="Note 2 6 2" xfId="1984" xr:uid="{00000000-0005-0000-0000-000072060000}"/>
    <cellStyle name="Note 2 6 2 2" xfId="3088" xr:uid="{00000000-0005-0000-0000-000073060000}"/>
    <cellStyle name="Note 2 6 3" xfId="1686" xr:uid="{00000000-0005-0000-0000-000074060000}"/>
    <cellStyle name="Note 2 7" xfId="874" xr:uid="{00000000-0005-0000-0000-000075060000}"/>
    <cellStyle name="Note 2 7 2" xfId="2726" xr:uid="{00000000-0005-0000-0000-000076060000}"/>
    <cellStyle name="Note 2 8" xfId="2334" xr:uid="{00000000-0005-0000-0000-000077060000}"/>
    <cellStyle name="Note 2_Funded Places" xfId="1196" xr:uid="{00000000-0005-0000-0000-000078060000}"/>
    <cellStyle name="Output 2" xfId="65" xr:uid="{00000000-0005-0000-0000-000079060000}"/>
    <cellStyle name="Output 2 2" xfId="66" xr:uid="{00000000-0005-0000-0000-00007A060000}"/>
    <cellStyle name="Output 2 2 2" xfId="67" xr:uid="{00000000-0005-0000-0000-00007B060000}"/>
    <cellStyle name="Output 2 2 2 2" xfId="98" xr:uid="{00000000-0005-0000-0000-00007C060000}"/>
    <cellStyle name="Output 2 2 2 2 10" xfId="725" xr:uid="{00000000-0005-0000-0000-00007D060000}"/>
    <cellStyle name="Output 2 2 2 2 10 2" xfId="2055" xr:uid="{00000000-0005-0000-0000-00007E060000}"/>
    <cellStyle name="Output 2 2 2 2 10 2 2" xfId="3159" xr:uid="{00000000-0005-0000-0000-00007F060000}"/>
    <cellStyle name="Output 2 2 2 2 10 3" xfId="1520" xr:uid="{00000000-0005-0000-0000-000080060000}"/>
    <cellStyle name="Output 2 2 2 2 11" xfId="2509" xr:uid="{00000000-0005-0000-0000-000081060000}"/>
    <cellStyle name="Output 2 2 2 2 2" xfId="122" xr:uid="{00000000-0005-0000-0000-000082060000}"/>
    <cellStyle name="Output 2 2 2 2 2 2" xfId="451" xr:uid="{00000000-0005-0000-0000-000083060000}"/>
    <cellStyle name="Output 2 2 2 2 2 2 2" xfId="726" xr:uid="{00000000-0005-0000-0000-000084060000}"/>
    <cellStyle name="Output 2 2 2 2 2 2 2 2" xfId="2057" xr:uid="{00000000-0005-0000-0000-000085060000}"/>
    <cellStyle name="Output 2 2 2 2 2 2 2 2 2" xfId="3161" xr:uid="{00000000-0005-0000-0000-000086060000}"/>
    <cellStyle name="Output 2 2 2 2 2 2 2 3" xfId="2432" xr:uid="{00000000-0005-0000-0000-000087060000}"/>
    <cellStyle name="Output 2 2 2 2 2 2 3" xfId="938" xr:uid="{00000000-0005-0000-0000-000088060000}"/>
    <cellStyle name="Output 2 2 2 2 2 2 3 2" xfId="2790" xr:uid="{00000000-0005-0000-0000-000089060000}"/>
    <cellStyle name="Output 2 2 2 2 2 2 4" xfId="1809" xr:uid="{00000000-0005-0000-0000-00008A060000}"/>
    <cellStyle name="Output 2 2 2 2 2 2_Funded Places" xfId="1269" xr:uid="{00000000-0005-0000-0000-00008B060000}"/>
    <cellStyle name="Output 2 2 2 2 2 3" xfId="450" xr:uid="{00000000-0005-0000-0000-00008C060000}"/>
    <cellStyle name="Output 2 2 2 2 2 3 2" xfId="2056" xr:uid="{00000000-0005-0000-0000-00008D060000}"/>
    <cellStyle name="Output 2 2 2 2 2 3 2 2" xfId="3160" xr:uid="{00000000-0005-0000-0000-00008E060000}"/>
    <cellStyle name="Output 2 2 2 2 2 3 3" xfId="2368" xr:uid="{00000000-0005-0000-0000-00008F060000}"/>
    <cellStyle name="Output 2 2 2 2 2 4" xfId="2565" xr:uid="{00000000-0005-0000-0000-000090060000}"/>
    <cellStyle name="Output 2 2 2 2 2_Funded Places" xfId="1268" xr:uid="{00000000-0005-0000-0000-000091060000}"/>
    <cellStyle name="Output 2 2 2 2 3" xfId="147" xr:uid="{00000000-0005-0000-0000-000092060000}"/>
    <cellStyle name="Output 2 2 2 2 3 2" xfId="453" xr:uid="{00000000-0005-0000-0000-000093060000}"/>
    <cellStyle name="Output 2 2 2 2 3 2 2" xfId="727" xr:uid="{00000000-0005-0000-0000-000094060000}"/>
    <cellStyle name="Output 2 2 2 2 3 2 2 2" xfId="2059" xr:uid="{00000000-0005-0000-0000-000095060000}"/>
    <cellStyle name="Output 2 2 2 2 3 2 2 2 2" xfId="3163" xr:uid="{00000000-0005-0000-0000-000096060000}"/>
    <cellStyle name="Output 2 2 2 2 3 2 2 3" xfId="1652" xr:uid="{00000000-0005-0000-0000-000097060000}"/>
    <cellStyle name="Output 2 2 2 2 3 2 3" xfId="962" xr:uid="{00000000-0005-0000-0000-000098060000}"/>
    <cellStyle name="Output 2 2 2 2 3 2 3 2" xfId="2814" xr:uid="{00000000-0005-0000-0000-000099060000}"/>
    <cellStyle name="Output 2 2 2 2 3 2 4" xfId="1489" xr:uid="{00000000-0005-0000-0000-00009A060000}"/>
    <cellStyle name="Output 2 2 2 2 3 2_Funded Places" xfId="1271" xr:uid="{00000000-0005-0000-0000-00009B060000}"/>
    <cellStyle name="Output 2 2 2 2 3 3" xfId="452" xr:uid="{00000000-0005-0000-0000-00009C060000}"/>
    <cellStyle name="Output 2 2 2 2 3 3 2" xfId="2058" xr:uid="{00000000-0005-0000-0000-00009D060000}"/>
    <cellStyle name="Output 2 2 2 2 3 3 2 2" xfId="3162" xr:uid="{00000000-0005-0000-0000-00009E060000}"/>
    <cellStyle name="Output 2 2 2 2 3 3 3" xfId="1527" xr:uid="{00000000-0005-0000-0000-00009F060000}"/>
    <cellStyle name="Output 2 2 2 2 3 4" xfId="1704" xr:uid="{00000000-0005-0000-0000-0000A0060000}"/>
    <cellStyle name="Output 2 2 2 2 3_Funded Places" xfId="1270" xr:uid="{00000000-0005-0000-0000-0000A1060000}"/>
    <cellStyle name="Output 2 2 2 2 4" xfId="171" xr:uid="{00000000-0005-0000-0000-0000A2060000}"/>
    <cellStyle name="Output 2 2 2 2 4 2" xfId="455" xr:uid="{00000000-0005-0000-0000-0000A3060000}"/>
    <cellStyle name="Output 2 2 2 2 4 2 2" xfId="728" xr:uid="{00000000-0005-0000-0000-0000A4060000}"/>
    <cellStyle name="Output 2 2 2 2 4 2 2 2" xfId="2061" xr:uid="{00000000-0005-0000-0000-0000A5060000}"/>
    <cellStyle name="Output 2 2 2 2 4 2 2 2 2" xfId="3165" xr:uid="{00000000-0005-0000-0000-0000A6060000}"/>
    <cellStyle name="Output 2 2 2 2 4 2 2 3" xfId="2631" xr:uid="{00000000-0005-0000-0000-0000A7060000}"/>
    <cellStyle name="Output 2 2 2 2 4 2 3" xfId="986" xr:uid="{00000000-0005-0000-0000-0000A8060000}"/>
    <cellStyle name="Output 2 2 2 2 4 2 3 2" xfId="2838" xr:uid="{00000000-0005-0000-0000-0000A9060000}"/>
    <cellStyle name="Output 2 2 2 2 4 2 4" xfId="2698" xr:uid="{00000000-0005-0000-0000-0000AA060000}"/>
    <cellStyle name="Output 2 2 2 2 4 2_Funded Places" xfId="1273" xr:uid="{00000000-0005-0000-0000-0000AB060000}"/>
    <cellStyle name="Output 2 2 2 2 4 3" xfId="454" xr:uid="{00000000-0005-0000-0000-0000AC060000}"/>
    <cellStyle name="Output 2 2 2 2 4 3 2" xfId="2060" xr:uid="{00000000-0005-0000-0000-0000AD060000}"/>
    <cellStyle name="Output 2 2 2 2 4 3 2 2" xfId="3164" xr:uid="{00000000-0005-0000-0000-0000AE060000}"/>
    <cellStyle name="Output 2 2 2 2 4 3 3" xfId="2489" xr:uid="{00000000-0005-0000-0000-0000AF060000}"/>
    <cellStyle name="Output 2 2 2 2 4 4" xfId="2287" xr:uid="{00000000-0005-0000-0000-0000B0060000}"/>
    <cellStyle name="Output 2 2 2 2 4_Funded Places" xfId="1272" xr:uid="{00000000-0005-0000-0000-0000B1060000}"/>
    <cellStyle name="Output 2 2 2 2 5" xfId="195" xr:uid="{00000000-0005-0000-0000-0000B2060000}"/>
    <cellStyle name="Output 2 2 2 2 5 2" xfId="457" xr:uid="{00000000-0005-0000-0000-0000B3060000}"/>
    <cellStyle name="Output 2 2 2 2 5 2 2" xfId="729" xr:uid="{00000000-0005-0000-0000-0000B4060000}"/>
    <cellStyle name="Output 2 2 2 2 5 2 2 2" xfId="2063" xr:uid="{00000000-0005-0000-0000-0000B5060000}"/>
    <cellStyle name="Output 2 2 2 2 5 2 2 2 2" xfId="3167" xr:uid="{00000000-0005-0000-0000-0000B6060000}"/>
    <cellStyle name="Output 2 2 2 2 5 2 2 3" xfId="2396" xr:uid="{00000000-0005-0000-0000-0000B7060000}"/>
    <cellStyle name="Output 2 2 2 2 5 2 3" xfId="1010" xr:uid="{00000000-0005-0000-0000-0000B8060000}"/>
    <cellStyle name="Output 2 2 2 2 5 2 3 2" xfId="2862" xr:uid="{00000000-0005-0000-0000-0000B9060000}"/>
    <cellStyle name="Output 2 2 2 2 5 2 4" xfId="2609" xr:uid="{00000000-0005-0000-0000-0000BA060000}"/>
    <cellStyle name="Output 2 2 2 2 5 2_Funded Places" xfId="1275" xr:uid="{00000000-0005-0000-0000-0000BB060000}"/>
    <cellStyle name="Output 2 2 2 2 5 3" xfId="456" xr:uid="{00000000-0005-0000-0000-0000BC060000}"/>
    <cellStyle name="Output 2 2 2 2 5 3 2" xfId="2062" xr:uid="{00000000-0005-0000-0000-0000BD060000}"/>
    <cellStyle name="Output 2 2 2 2 5 3 2 2" xfId="3166" xr:uid="{00000000-0005-0000-0000-0000BE060000}"/>
    <cellStyle name="Output 2 2 2 2 5 3 3" xfId="1667" xr:uid="{00000000-0005-0000-0000-0000BF060000}"/>
    <cellStyle name="Output 2 2 2 2 5 4" xfId="2328" xr:uid="{00000000-0005-0000-0000-0000C0060000}"/>
    <cellStyle name="Output 2 2 2 2 5_Funded Places" xfId="1274" xr:uid="{00000000-0005-0000-0000-0000C1060000}"/>
    <cellStyle name="Output 2 2 2 2 6" xfId="219" xr:uid="{00000000-0005-0000-0000-0000C2060000}"/>
    <cellStyle name="Output 2 2 2 2 6 2" xfId="459" xr:uid="{00000000-0005-0000-0000-0000C3060000}"/>
    <cellStyle name="Output 2 2 2 2 6 2 2" xfId="730" xr:uid="{00000000-0005-0000-0000-0000C4060000}"/>
    <cellStyle name="Output 2 2 2 2 6 2 2 2" xfId="2065" xr:uid="{00000000-0005-0000-0000-0000C5060000}"/>
    <cellStyle name="Output 2 2 2 2 6 2 2 2 2" xfId="3169" xr:uid="{00000000-0005-0000-0000-0000C6060000}"/>
    <cellStyle name="Output 2 2 2 2 6 2 2 3" xfId="1731" xr:uid="{00000000-0005-0000-0000-0000C7060000}"/>
    <cellStyle name="Output 2 2 2 2 6 2 3" xfId="1034" xr:uid="{00000000-0005-0000-0000-0000C8060000}"/>
    <cellStyle name="Output 2 2 2 2 6 2 3 2" xfId="2886" xr:uid="{00000000-0005-0000-0000-0000C9060000}"/>
    <cellStyle name="Output 2 2 2 2 6 2 4" xfId="2527" xr:uid="{00000000-0005-0000-0000-0000CA060000}"/>
    <cellStyle name="Output 2 2 2 2 6 2_Funded Places" xfId="1277" xr:uid="{00000000-0005-0000-0000-0000CB060000}"/>
    <cellStyle name="Output 2 2 2 2 6 3" xfId="458" xr:uid="{00000000-0005-0000-0000-0000CC060000}"/>
    <cellStyle name="Output 2 2 2 2 6 3 2" xfId="2064" xr:uid="{00000000-0005-0000-0000-0000CD060000}"/>
    <cellStyle name="Output 2 2 2 2 6 3 2 2" xfId="3168" xr:uid="{00000000-0005-0000-0000-0000CE060000}"/>
    <cellStyle name="Output 2 2 2 2 6 3 3" xfId="1777" xr:uid="{00000000-0005-0000-0000-0000CF060000}"/>
    <cellStyle name="Output 2 2 2 2 6 4" xfId="2603" xr:uid="{00000000-0005-0000-0000-0000D0060000}"/>
    <cellStyle name="Output 2 2 2 2 6_Funded Places" xfId="1276" xr:uid="{00000000-0005-0000-0000-0000D1060000}"/>
    <cellStyle name="Output 2 2 2 2 7" xfId="243" xr:uid="{00000000-0005-0000-0000-0000D2060000}"/>
    <cellStyle name="Output 2 2 2 2 7 2" xfId="460" xr:uid="{00000000-0005-0000-0000-0000D3060000}"/>
    <cellStyle name="Output 2 2 2 2 7 2 2" xfId="732" xr:uid="{00000000-0005-0000-0000-0000D4060000}"/>
    <cellStyle name="Output 2 2 2 2 7 2 2 2" xfId="2067" xr:uid="{00000000-0005-0000-0000-0000D5060000}"/>
    <cellStyle name="Output 2 2 2 2 7 2 2 2 2" xfId="3171" xr:uid="{00000000-0005-0000-0000-0000D6060000}"/>
    <cellStyle name="Output 2 2 2 2 7 2 2 3" xfId="2567" xr:uid="{00000000-0005-0000-0000-0000D7060000}"/>
    <cellStyle name="Output 2 2 2 2 7 2 3" xfId="1058" xr:uid="{00000000-0005-0000-0000-0000D8060000}"/>
    <cellStyle name="Output 2 2 2 2 7 2 3 2" xfId="2910" xr:uid="{00000000-0005-0000-0000-0000D9060000}"/>
    <cellStyle name="Output 2 2 2 2 7 2 4" xfId="2440" xr:uid="{00000000-0005-0000-0000-0000DA060000}"/>
    <cellStyle name="Output 2 2 2 2 7 2_Funded Places" xfId="1279" xr:uid="{00000000-0005-0000-0000-0000DB060000}"/>
    <cellStyle name="Output 2 2 2 2 7 3" xfId="731" xr:uid="{00000000-0005-0000-0000-0000DC060000}"/>
    <cellStyle name="Output 2 2 2 2 7 3 2" xfId="2066" xr:uid="{00000000-0005-0000-0000-0000DD060000}"/>
    <cellStyle name="Output 2 2 2 2 7 3 2 2" xfId="3170" xr:uid="{00000000-0005-0000-0000-0000DE060000}"/>
    <cellStyle name="Output 2 2 2 2 7 3 3" xfId="1819" xr:uid="{00000000-0005-0000-0000-0000DF060000}"/>
    <cellStyle name="Output 2 2 2 2 7 4" xfId="2584" xr:uid="{00000000-0005-0000-0000-0000E0060000}"/>
    <cellStyle name="Output 2 2 2 2 7_Funded Places" xfId="1278" xr:uid="{00000000-0005-0000-0000-0000E1060000}"/>
    <cellStyle name="Output 2 2 2 2 8" xfId="461" xr:uid="{00000000-0005-0000-0000-0000E2060000}"/>
    <cellStyle name="Output 2 2 2 2 8 2" xfId="733" xr:uid="{00000000-0005-0000-0000-0000E3060000}"/>
    <cellStyle name="Output 2 2 2 2 8 2 2" xfId="2068" xr:uid="{00000000-0005-0000-0000-0000E4060000}"/>
    <cellStyle name="Output 2 2 2 2 8 2 2 2" xfId="3172" xr:uid="{00000000-0005-0000-0000-0000E5060000}"/>
    <cellStyle name="Output 2 2 2 2 8 2 3" xfId="1502" xr:uid="{00000000-0005-0000-0000-0000E6060000}"/>
    <cellStyle name="Output 2 2 2 2 8 3" xfId="1585" xr:uid="{00000000-0005-0000-0000-0000E7060000}"/>
    <cellStyle name="Output 2 2 2 2 8 3 2" xfId="2950" xr:uid="{00000000-0005-0000-0000-0000E8060000}"/>
    <cellStyle name="Output 2 2 2 2 8 4" xfId="1800" xr:uid="{00000000-0005-0000-0000-0000E9060000}"/>
    <cellStyle name="Output 2 2 2 2 8_Funded Places" xfId="1280" xr:uid="{00000000-0005-0000-0000-0000EA060000}"/>
    <cellStyle name="Output 2 2 2 2 9" xfId="462" xr:uid="{00000000-0005-0000-0000-0000EB060000}"/>
    <cellStyle name="Output 2 2 2 2 9 2" xfId="734" xr:uid="{00000000-0005-0000-0000-0000EC060000}"/>
    <cellStyle name="Output 2 2 2 2 9 2 2" xfId="2069" xr:uid="{00000000-0005-0000-0000-0000ED060000}"/>
    <cellStyle name="Output 2 2 2 2 9 2 2 2" xfId="3173" xr:uid="{00000000-0005-0000-0000-0000EE060000}"/>
    <cellStyle name="Output 2 2 2 2 9 2 3" xfId="2570" xr:uid="{00000000-0005-0000-0000-0000EF060000}"/>
    <cellStyle name="Output 2 2 2 2 9 3" xfId="914" xr:uid="{00000000-0005-0000-0000-0000F0060000}"/>
    <cellStyle name="Output 2 2 2 2 9 3 2" xfId="2766" xr:uid="{00000000-0005-0000-0000-0000F1060000}"/>
    <cellStyle name="Output 2 2 2 2 9 4" xfId="2271" xr:uid="{00000000-0005-0000-0000-0000F2060000}"/>
    <cellStyle name="Output 2 2 2 2 9_Funded Places" xfId="1281" xr:uid="{00000000-0005-0000-0000-0000F3060000}"/>
    <cellStyle name="Output 2 2 2 2_Funded Places" xfId="1267" xr:uid="{00000000-0005-0000-0000-0000F4060000}"/>
    <cellStyle name="Output 2 2 2 3" xfId="463" xr:uid="{00000000-0005-0000-0000-0000F5060000}"/>
    <cellStyle name="Output 2 2 2 3 2" xfId="735" xr:uid="{00000000-0005-0000-0000-0000F6060000}"/>
    <cellStyle name="Output 2 2 2 3 2 2" xfId="2070" xr:uid="{00000000-0005-0000-0000-0000F7060000}"/>
    <cellStyle name="Output 2 2 2 3 2 2 2" xfId="3174" xr:uid="{00000000-0005-0000-0000-0000F8060000}"/>
    <cellStyle name="Output 2 2 2 3 2 3" xfId="2485" xr:uid="{00000000-0005-0000-0000-0000F9060000}"/>
    <cellStyle name="Output 2 2 2 3 3" xfId="1561" xr:uid="{00000000-0005-0000-0000-0000FA060000}"/>
    <cellStyle name="Output 2 2 2 3 3 2" xfId="2926" xr:uid="{00000000-0005-0000-0000-0000FB060000}"/>
    <cellStyle name="Output 2 2 2 3 4" xfId="1851" xr:uid="{00000000-0005-0000-0000-0000FC060000}"/>
    <cellStyle name="Output 2 2 2 3_Funded Places" xfId="1282" xr:uid="{00000000-0005-0000-0000-0000FD060000}"/>
    <cellStyle name="Output 2 2 2 4" xfId="464" xr:uid="{00000000-0005-0000-0000-0000FE060000}"/>
    <cellStyle name="Output 2 2 2 4 2" xfId="736" xr:uid="{00000000-0005-0000-0000-0000FF060000}"/>
    <cellStyle name="Output 2 2 2 4 2 2" xfId="2071" xr:uid="{00000000-0005-0000-0000-000000070000}"/>
    <cellStyle name="Output 2 2 2 4 2 2 2" xfId="3175" xr:uid="{00000000-0005-0000-0000-000001070000}"/>
    <cellStyle name="Output 2 2 2 4 2 3" xfId="2549" xr:uid="{00000000-0005-0000-0000-000002070000}"/>
    <cellStyle name="Output 2 2 2 4 3" xfId="896" xr:uid="{00000000-0005-0000-0000-000003070000}"/>
    <cellStyle name="Output 2 2 2 4 3 2" xfId="2748" xr:uid="{00000000-0005-0000-0000-000004070000}"/>
    <cellStyle name="Output 2 2 2 4 4" xfId="1849" xr:uid="{00000000-0005-0000-0000-000005070000}"/>
    <cellStyle name="Output 2 2 2 4_Funded Places" xfId="1283" xr:uid="{00000000-0005-0000-0000-000006070000}"/>
    <cellStyle name="Output 2 2 2 5" xfId="724" xr:uid="{00000000-0005-0000-0000-000007070000}"/>
    <cellStyle name="Output 2 2 2 5 2" xfId="2054" xr:uid="{00000000-0005-0000-0000-000008070000}"/>
    <cellStyle name="Output 2 2 2 5 2 2" xfId="3158" xr:uid="{00000000-0005-0000-0000-000009070000}"/>
    <cellStyle name="Output 2 2 2 5 3" xfId="1635" xr:uid="{00000000-0005-0000-0000-00000A070000}"/>
    <cellStyle name="Output 2 2 2 6" xfId="891" xr:uid="{00000000-0005-0000-0000-00000B070000}"/>
    <cellStyle name="Output 2 2 2 6 2" xfId="2743" xr:uid="{00000000-0005-0000-0000-00000C070000}"/>
    <cellStyle name="Output 2 2 2 7" xfId="1653" xr:uid="{00000000-0005-0000-0000-00000D070000}"/>
    <cellStyle name="Output 2 2 2_Funded Places" xfId="1266" xr:uid="{00000000-0005-0000-0000-00000E070000}"/>
    <cellStyle name="Output 2 2 3" xfId="68" xr:uid="{00000000-0005-0000-0000-00000F070000}"/>
    <cellStyle name="Output 2 2 3 2" xfId="99" xr:uid="{00000000-0005-0000-0000-000010070000}"/>
    <cellStyle name="Output 2 2 3 2 10" xfId="738" xr:uid="{00000000-0005-0000-0000-000011070000}"/>
    <cellStyle name="Output 2 2 3 2 10 2" xfId="2073" xr:uid="{00000000-0005-0000-0000-000012070000}"/>
    <cellStyle name="Output 2 2 3 2 10 2 2" xfId="3177" xr:uid="{00000000-0005-0000-0000-000013070000}"/>
    <cellStyle name="Output 2 2 3 2 10 3" xfId="1790" xr:uid="{00000000-0005-0000-0000-000014070000}"/>
    <cellStyle name="Output 2 2 3 2 11" xfId="2589" xr:uid="{00000000-0005-0000-0000-000015070000}"/>
    <cellStyle name="Output 2 2 3 2 2" xfId="123" xr:uid="{00000000-0005-0000-0000-000016070000}"/>
    <cellStyle name="Output 2 2 3 2 2 2" xfId="466" xr:uid="{00000000-0005-0000-0000-000017070000}"/>
    <cellStyle name="Output 2 2 3 2 2 2 2" xfId="739" xr:uid="{00000000-0005-0000-0000-000018070000}"/>
    <cellStyle name="Output 2 2 3 2 2 2 2 2" xfId="2075" xr:uid="{00000000-0005-0000-0000-000019070000}"/>
    <cellStyle name="Output 2 2 3 2 2 2 2 2 2" xfId="3179" xr:uid="{00000000-0005-0000-0000-00001A070000}"/>
    <cellStyle name="Output 2 2 3 2 2 2 2 3" xfId="1846" xr:uid="{00000000-0005-0000-0000-00001B070000}"/>
    <cellStyle name="Output 2 2 3 2 2 2 3" xfId="939" xr:uid="{00000000-0005-0000-0000-00001C070000}"/>
    <cellStyle name="Output 2 2 3 2 2 2 3 2" xfId="2791" xr:uid="{00000000-0005-0000-0000-00001D070000}"/>
    <cellStyle name="Output 2 2 3 2 2 2 4" xfId="1825" xr:uid="{00000000-0005-0000-0000-00001E070000}"/>
    <cellStyle name="Output 2 2 3 2 2 2_Funded Places" xfId="1287" xr:uid="{00000000-0005-0000-0000-00001F070000}"/>
    <cellStyle name="Output 2 2 3 2 2 3" xfId="465" xr:uid="{00000000-0005-0000-0000-000020070000}"/>
    <cellStyle name="Output 2 2 3 2 2 3 2" xfId="2074" xr:uid="{00000000-0005-0000-0000-000021070000}"/>
    <cellStyle name="Output 2 2 3 2 2 3 2 2" xfId="3178" xr:uid="{00000000-0005-0000-0000-000022070000}"/>
    <cellStyle name="Output 2 2 3 2 2 3 3" xfId="1507" xr:uid="{00000000-0005-0000-0000-000023070000}"/>
    <cellStyle name="Output 2 2 3 2 2 4" xfId="1472" xr:uid="{00000000-0005-0000-0000-000024070000}"/>
    <cellStyle name="Output 2 2 3 2 2_Funded Places" xfId="1286" xr:uid="{00000000-0005-0000-0000-000025070000}"/>
    <cellStyle name="Output 2 2 3 2 3" xfId="148" xr:uid="{00000000-0005-0000-0000-000026070000}"/>
    <cellStyle name="Output 2 2 3 2 3 2" xfId="468" xr:uid="{00000000-0005-0000-0000-000027070000}"/>
    <cellStyle name="Output 2 2 3 2 3 2 2" xfId="740" xr:uid="{00000000-0005-0000-0000-000028070000}"/>
    <cellStyle name="Output 2 2 3 2 3 2 2 2" xfId="2077" xr:uid="{00000000-0005-0000-0000-000029070000}"/>
    <cellStyle name="Output 2 2 3 2 3 2 2 2 2" xfId="3181" xr:uid="{00000000-0005-0000-0000-00002A070000}"/>
    <cellStyle name="Output 2 2 3 2 3 2 2 3" xfId="1554" xr:uid="{00000000-0005-0000-0000-00002B070000}"/>
    <cellStyle name="Output 2 2 3 2 3 2 3" xfId="963" xr:uid="{00000000-0005-0000-0000-00002C070000}"/>
    <cellStyle name="Output 2 2 3 2 3 2 3 2" xfId="2815" xr:uid="{00000000-0005-0000-0000-00002D070000}"/>
    <cellStyle name="Output 2 2 3 2 3 2 4" xfId="2623" xr:uid="{00000000-0005-0000-0000-00002E070000}"/>
    <cellStyle name="Output 2 2 3 2 3 2_Funded Places" xfId="1289" xr:uid="{00000000-0005-0000-0000-00002F070000}"/>
    <cellStyle name="Output 2 2 3 2 3 3" xfId="467" xr:uid="{00000000-0005-0000-0000-000030070000}"/>
    <cellStyle name="Output 2 2 3 2 3 3 2" xfId="2076" xr:uid="{00000000-0005-0000-0000-000031070000}"/>
    <cellStyle name="Output 2 2 3 2 3 3 2 2" xfId="3180" xr:uid="{00000000-0005-0000-0000-000032070000}"/>
    <cellStyle name="Output 2 2 3 2 3 3 3" xfId="2265" xr:uid="{00000000-0005-0000-0000-000033070000}"/>
    <cellStyle name="Output 2 2 3 2 3 4" xfId="2280" xr:uid="{00000000-0005-0000-0000-000034070000}"/>
    <cellStyle name="Output 2 2 3 2 3_Funded Places" xfId="1288" xr:uid="{00000000-0005-0000-0000-000035070000}"/>
    <cellStyle name="Output 2 2 3 2 4" xfId="172" xr:uid="{00000000-0005-0000-0000-000036070000}"/>
    <cellStyle name="Output 2 2 3 2 4 2" xfId="470" xr:uid="{00000000-0005-0000-0000-000037070000}"/>
    <cellStyle name="Output 2 2 3 2 4 2 2" xfId="741" xr:uid="{00000000-0005-0000-0000-000038070000}"/>
    <cellStyle name="Output 2 2 3 2 4 2 2 2" xfId="2079" xr:uid="{00000000-0005-0000-0000-000039070000}"/>
    <cellStyle name="Output 2 2 3 2 4 2 2 2 2" xfId="3183" xr:uid="{00000000-0005-0000-0000-00003A070000}"/>
    <cellStyle name="Output 2 2 3 2 4 2 2 3" xfId="2358" xr:uid="{00000000-0005-0000-0000-00003B070000}"/>
    <cellStyle name="Output 2 2 3 2 4 2 3" xfId="987" xr:uid="{00000000-0005-0000-0000-00003C070000}"/>
    <cellStyle name="Output 2 2 3 2 4 2 3 2" xfId="2839" xr:uid="{00000000-0005-0000-0000-00003D070000}"/>
    <cellStyle name="Output 2 2 3 2 4 2 4" xfId="2605" xr:uid="{00000000-0005-0000-0000-00003E070000}"/>
    <cellStyle name="Output 2 2 3 2 4 2_Funded Places" xfId="1291" xr:uid="{00000000-0005-0000-0000-00003F070000}"/>
    <cellStyle name="Output 2 2 3 2 4 3" xfId="469" xr:uid="{00000000-0005-0000-0000-000040070000}"/>
    <cellStyle name="Output 2 2 3 2 4 3 2" xfId="2078" xr:uid="{00000000-0005-0000-0000-000041070000}"/>
    <cellStyle name="Output 2 2 3 2 4 3 2 2" xfId="3182" xr:uid="{00000000-0005-0000-0000-000042070000}"/>
    <cellStyle name="Output 2 2 3 2 4 3 3" xfId="2400" xr:uid="{00000000-0005-0000-0000-000043070000}"/>
    <cellStyle name="Output 2 2 3 2 4 4" xfId="2452" xr:uid="{00000000-0005-0000-0000-000044070000}"/>
    <cellStyle name="Output 2 2 3 2 4_Funded Places" xfId="1290" xr:uid="{00000000-0005-0000-0000-000045070000}"/>
    <cellStyle name="Output 2 2 3 2 5" xfId="196" xr:uid="{00000000-0005-0000-0000-000046070000}"/>
    <cellStyle name="Output 2 2 3 2 5 2" xfId="472" xr:uid="{00000000-0005-0000-0000-000047070000}"/>
    <cellStyle name="Output 2 2 3 2 5 2 2" xfId="742" xr:uid="{00000000-0005-0000-0000-000048070000}"/>
    <cellStyle name="Output 2 2 3 2 5 2 2 2" xfId="2081" xr:uid="{00000000-0005-0000-0000-000049070000}"/>
    <cellStyle name="Output 2 2 3 2 5 2 2 2 2" xfId="3185" xr:uid="{00000000-0005-0000-0000-00004A070000}"/>
    <cellStyle name="Output 2 2 3 2 5 2 2 3" xfId="2608" xr:uid="{00000000-0005-0000-0000-00004B070000}"/>
    <cellStyle name="Output 2 2 3 2 5 2 3" xfId="1011" xr:uid="{00000000-0005-0000-0000-00004C070000}"/>
    <cellStyle name="Output 2 2 3 2 5 2 3 2" xfId="2863" xr:uid="{00000000-0005-0000-0000-00004D070000}"/>
    <cellStyle name="Output 2 2 3 2 5 2 4" xfId="1835" xr:uid="{00000000-0005-0000-0000-00004E070000}"/>
    <cellStyle name="Output 2 2 3 2 5 2_Funded Places" xfId="1293" xr:uid="{00000000-0005-0000-0000-00004F070000}"/>
    <cellStyle name="Output 2 2 3 2 5 3" xfId="471" xr:uid="{00000000-0005-0000-0000-000050070000}"/>
    <cellStyle name="Output 2 2 3 2 5 3 2" xfId="2080" xr:uid="{00000000-0005-0000-0000-000051070000}"/>
    <cellStyle name="Output 2 2 3 2 5 3 2 2" xfId="3184" xr:uid="{00000000-0005-0000-0000-000052070000}"/>
    <cellStyle name="Output 2 2 3 2 5 3 3" xfId="2664" xr:uid="{00000000-0005-0000-0000-000053070000}"/>
    <cellStyle name="Output 2 2 3 2 5 4" xfId="2533" xr:uid="{00000000-0005-0000-0000-000054070000}"/>
    <cellStyle name="Output 2 2 3 2 5_Funded Places" xfId="1292" xr:uid="{00000000-0005-0000-0000-000055070000}"/>
    <cellStyle name="Output 2 2 3 2 6" xfId="220" xr:uid="{00000000-0005-0000-0000-000056070000}"/>
    <cellStyle name="Output 2 2 3 2 6 2" xfId="474" xr:uid="{00000000-0005-0000-0000-000057070000}"/>
    <cellStyle name="Output 2 2 3 2 6 2 2" xfId="743" xr:uid="{00000000-0005-0000-0000-000058070000}"/>
    <cellStyle name="Output 2 2 3 2 6 2 2 2" xfId="2083" xr:uid="{00000000-0005-0000-0000-000059070000}"/>
    <cellStyle name="Output 2 2 3 2 6 2 2 2 2" xfId="3187" xr:uid="{00000000-0005-0000-0000-00005A070000}"/>
    <cellStyle name="Output 2 2 3 2 6 2 2 3" xfId="2337" xr:uid="{00000000-0005-0000-0000-00005B070000}"/>
    <cellStyle name="Output 2 2 3 2 6 2 3" xfId="1035" xr:uid="{00000000-0005-0000-0000-00005C070000}"/>
    <cellStyle name="Output 2 2 3 2 6 2 3 2" xfId="2887" xr:uid="{00000000-0005-0000-0000-00005D070000}"/>
    <cellStyle name="Output 2 2 3 2 6 2 4" xfId="1850" xr:uid="{00000000-0005-0000-0000-00005E070000}"/>
    <cellStyle name="Output 2 2 3 2 6 2_Funded Places" xfId="1295" xr:uid="{00000000-0005-0000-0000-00005F070000}"/>
    <cellStyle name="Output 2 2 3 2 6 3" xfId="473" xr:uid="{00000000-0005-0000-0000-000060070000}"/>
    <cellStyle name="Output 2 2 3 2 6 3 2" xfId="2082" xr:uid="{00000000-0005-0000-0000-000061070000}"/>
    <cellStyle name="Output 2 2 3 2 6 3 2 2" xfId="3186" xr:uid="{00000000-0005-0000-0000-000062070000}"/>
    <cellStyle name="Output 2 2 3 2 6 3 3" xfId="2376" xr:uid="{00000000-0005-0000-0000-000063070000}"/>
    <cellStyle name="Output 2 2 3 2 6 4" xfId="1599" xr:uid="{00000000-0005-0000-0000-000064070000}"/>
    <cellStyle name="Output 2 2 3 2 6_Funded Places" xfId="1294" xr:uid="{00000000-0005-0000-0000-000065070000}"/>
    <cellStyle name="Output 2 2 3 2 7" xfId="244" xr:uid="{00000000-0005-0000-0000-000066070000}"/>
    <cellStyle name="Output 2 2 3 2 7 2" xfId="475" xr:uid="{00000000-0005-0000-0000-000067070000}"/>
    <cellStyle name="Output 2 2 3 2 7 2 2" xfId="745" xr:uid="{00000000-0005-0000-0000-000068070000}"/>
    <cellStyle name="Output 2 2 3 2 7 2 2 2" xfId="2085" xr:uid="{00000000-0005-0000-0000-000069070000}"/>
    <cellStyle name="Output 2 2 3 2 7 2 2 2 2" xfId="3189" xr:uid="{00000000-0005-0000-0000-00006A070000}"/>
    <cellStyle name="Output 2 2 3 2 7 2 2 3" xfId="2279" xr:uid="{00000000-0005-0000-0000-00006B070000}"/>
    <cellStyle name="Output 2 2 3 2 7 2 3" xfId="1059" xr:uid="{00000000-0005-0000-0000-00006C070000}"/>
    <cellStyle name="Output 2 2 3 2 7 2 3 2" xfId="2911" xr:uid="{00000000-0005-0000-0000-00006D070000}"/>
    <cellStyle name="Output 2 2 3 2 7 2 4" xfId="1816" xr:uid="{00000000-0005-0000-0000-00006E070000}"/>
    <cellStyle name="Output 2 2 3 2 7 2_Funded Places" xfId="1297" xr:uid="{00000000-0005-0000-0000-00006F070000}"/>
    <cellStyle name="Output 2 2 3 2 7 3" xfId="744" xr:uid="{00000000-0005-0000-0000-000070070000}"/>
    <cellStyle name="Output 2 2 3 2 7 3 2" xfId="2084" xr:uid="{00000000-0005-0000-0000-000071070000}"/>
    <cellStyle name="Output 2 2 3 2 7 3 2 2" xfId="3188" xr:uid="{00000000-0005-0000-0000-000072070000}"/>
    <cellStyle name="Output 2 2 3 2 7 3 3" xfId="2521" xr:uid="{00000000-0005-0000-0000-000073070000}"/>
    <cellStyle name="Output 2 2 3 2 7 4" xfId="1547" xr:uid="{00000000-0005-0000-0000-000074070000}"/>
    <cellStyle name="Output 2 2 3 2 7_Funded Places" xfId="1296" xr:uid="{00000000-0005-0000-0000-000075070000}"/>
    <cellStyle name="Output 2 2 3 2 8" xfId="476" xr:uid="{00000000-0005-0000-0000-000076070000}"/>
    <cellStyle name="Output 2 2 3 2 8 2" xfId="746" xr:uid="{00000000-0005-0000-0000-000077070000}"/>
    <cellStyle name="Output 2 2 3 2 8 2 2" xfId="2086" xr:uid="{00000000-0005-0000-0000-000078070000}"/>
    <cellStyle name="Output 2 2 3 2 8 2 2 2" xfId="3190" xr:uid="{00000000-0005-0000-0000-000079070000}"/>
    <cellStyle name="Output 2 2 3 2 8 2 3" xfId="2289" xr:uid="{00000000-0005-0000-0000-00007A070000}"/>
    <cellStyle name="Output 2 2 3 2 8 3" xfId="1586" xr:uid="{00000000-0005-0000-0000-00007B070000}"/>
    <cellStyle name="Output 2 2 3 2 8 3 2" xfId="2951" xr:uid="{00000000-0005-0000-0000-00007C070000}"/>
    <cellStyle name="Output 2 2 3 2 8 4" xfId="2581" xr:uid="{00000000-0005-0000-0000-00007D070000}"/>
    <cellStyle name="Output 2 2 3 2 8_Funded Places" xfId="1298" xr:uid="{00000000-0005-0000-0000-00007E070000}"/>
    <cellStyle name="Output 2 2 3 2 9" xfId="477" xr:uid="{00000000-0005-0000-0000-00007F070000}"/>
    <cellStyle name="Output 2 2 3 2 9 2" xfId="747" xr:uid="{00000000-0005-0000-0000-000080070000}"/>
    <cellStyle name="Output 2 2 3 2 9 2 2" xfId="2087" xr:uid="{00000000-0005-0000-0000-000081070000}"/>
    <cellStyle name="Output 2 2 3 2 9 2 2 2" xfId="3191" xr:uid="{00000000-0005-0000-0000-000082070000}"/>
    <cellStyle name="Output 2 2 3 2 9 2 3" xfId="1725" xr:uid="{00000000-0005-0000-0000-000083070000}"/>
    <cellStyle name="Output 2 2 3 2 9 3" xfId="915" xr:uid="{00000000-0005-0000-0000-000084070000}"/>
    <cellStyle name="Output 2 2 3 2 9 3 2" xfId="2767" xr:uid="{00000000-0005-0000-0000-000085070000}"/>
    <cellStyle name="Output 2 2 3 2 9 4" xfId="2356" xr:uid="{00000000-0005-0000-0000-000086070000}"/>
    <cellStyle name="Output 2 2 3 2 9_Funded Places" xfId="1299" xr:uid="{00000000-0005-0000-0000-000087070000}"/>
    <cellStyle name="Output 2 2 3 2_Funded Places" xfId="1285" xr:uid="{00000000-0005-0000-0000-000088070000}"/>
    <cellStyle name="Output 2 2 3 3" xfId="478" xr:uid="{00000000-0005-0000-0000-000089070000}"/>
    <cellStyle name="Output 2 2 3 3 2" xfId="748" xr:uid="{00000000-0005-0000-0000-00008A070000}"/>
    <cellStyle name="Output 2 2 3 3 2 2" xfId="2088" xr:uid="{00000000-0005-0000-0000-00008B070000}"/>
    <cellStyle name="Output 2 2 3 3 2 2 2" xfId="3192" xr:uid="{00000000-0005-0000-0000-00008C070000}"/>
    <cellStyle name="Output 2 2 3 3 2 3" xfId="1646" xr:uid="{00000000-0005-0000-0000-00008D070000}"/>
    <cellStyle name="Output 2 2 3 3 3" xfId="1562" xr:uid="{00000000-0005-0000-0000-00008E070000}"/>
    <cellStyle name="Output 2 2 3 3 3 2" xfId="2927" xr:uid="{00000000-0005-0000-0000-00008F070000}"/>
    <cellStyle name="Output 2 2 3 3 4" xfId="2484" xr:uid="{00000000-0005-0000-0000-000090070000}"/>
    <cellStyle name="Output 2 2 3 3_Funded Places" xfId="1300" xr:uid="{00000000-0005-0000-0000-000091070000}"/>
    <cellStyle name="Output 2 2 3 4" xfId="737" xr:uid="{00000000-0005-0000-0000-000092070000}"/>
    <cellStyle name="Output 2 2 3 4 2" xfId="2072" xr:uid="{00000000-0005-0000-0000-000093070000}"/>
    <cellStyle name="Output 2 2 3 4 2 2" xfId="3176" xr:uid="{00000000-0005-0000-0000-000094070000}"/>
    <cellStyle name="Output 2 2 3 4 3" xfId="2568" xr:uid="{00000000-0005-0000-0000-000095070000}"/>
    <cellStyle name="Output 2 2 3 5" xfId="879" xr:uid="{00000000-0005-0000-0000-000096070000}"/>
    <cellStyle name="Output 2 2 3 5 2" xfId="2731" xr:uid="{00000000-0005-0000-0000-000097070000}"/>
    <cellStyle name="Output 2 2 3 6" xfId="1669" xr:uid="{00000000-0005-0000-0000-000098070000}"/>
    <cellStyle name="Output 2 2 3_Funded Places" xfId="1284" xr:uid="{00000000-0005-0000-0000-000099070000}"/>
    <cellStyle name="Output 2 2 4" xfId="97" xr:uid="{00000000-0005-0000-0000-00009A070000}"/>
    <cellStyle name="Output 2 2 4 10" xfId="749" xr:uid="{00000000-0005-0000-0000-00009B070000}"/>
    <cellStyle name="Output 2 2 4 10 2" xfId="2089" xr:uid="{00000000-0005-0000-0000-00009C070000}"/>
    <cellStyle name="Output 2 2 4 10 2 2" xfId="3193" xr:uid="{00000000-0005-0000-0000-00009D070000}"/>
    <cellStyle name="Output 2 2 4 10 3" xfId="1742" xr:uid="{00000000-0005-0000-0000-00009E070000}"/>
    <cellStyle name="Output 2 2 4 11" xfId="2342" xr:uid="{00000000-0005-0000-0000-00009F070000}"/>
    <cellStyle name="Output 2 2 4 2" xfId="121" xr:uid="{00000000-0005-0000-0000-0000A0070000}"/>
    <cellStyle name="Output 2 2 4 2 2" xfId="480" xr:uid="{00000000-0005-0000-0000-0000A1070000}"/>
    <cellStyle name="Output 2 2 4 2 2 2" xfId="750" xr:uid="{00000000-0005-0000-0000-0000A2070000}"/>
    <cellStyle name="Output 2 2 4 2 2 2 2" xfId="2091" xr:uid="{00000000-0005-0000-0000-0000A3070000}"/>
    <cellStyle name="Output 2 2 4 2 2 2 2 2" xfId="3195" xr:uid="{00000000-0005-0000-0000-0000A4070000}"/>
    <cellStyle name="Output 2 2 4 2 2 2 3" xfId="1497" xr:uid="{00000000-0005-0000-0000-0000A5070000}"/>
    <cellStyle name="Output 2 2 4 2 2 3" xfId="937" xr:uid="{00000000-0005-0000-0000-0000A6070000}"/>
    <cellStyle name="Output 2 2 4 2 2 3 2" xfId="2789" xr:uid="{00000000-0005-0000-0000-0000A7070000}"/>
    <cellStyle name="Output 2 2 4 2 2 4" xfId="1516" xr:uid="{00000000-0005-0000-0000-0000A8070000}"/>
    <cellStyle name="Output 2 2 4 2 2_Funded Places" xfId="1303" xr:uid="{00000000-0005-0000-0000-0000A9070000}"/>
    <cellStyle name="Output 2 2 4 2 3" xfId="479" xr:uid="{00000000-0005-0000-0000-0000AA070000}"/>
    <cellStyle name="Output 2 2 4 2 3 2" xfId="2090" xr:uid="{00000000-0005-0000-0000-0000AB070000}"/>
    <cellStyle name="Output 2 2 4 2 3 2 2" xfId="3194" xr:uid="{00000000-0005-0000-0000-0000AC070000}"/>
    <cellStyle name="Output 2 2 4 2 3 3" xfId="2407" xr:uid="{00000000-0005-0000-0000-0000AD070000}"/>
    <cellStyle name="Output 2 2 4 2 4" xfId="1613" xr:uid="{00000000-0005-0000-0000-0000AE070000}"/>
    <cellStyle name="Output 2 2 4 2_Funded Places" xfId="1302" xr:uid="{00000000-0005-0000-0000-0000AF070000}"/>
    <cellStyle name="Output 2 2 4 3" xfId="146" xr:uid="{00000000-0005-0000-0000-0000B0070000}"/>
    <cellStyle name="Output 2 2 4 3 2" xfId="482" xr:uid="{00000000-0005-0000-0000-0000B1070000}"/>
    <cellStyle name="Output 2 2 4 3 2 2" xfId="751" xr:uid="{00000000-0005-0000-0000-0000B2070000}"/>
    <cellStyle name="Output 2 2 4 3 2 2 2" xfId="2093" xr:uid="{00000000-0005-0000-0000-0000B3070000}"/>
    <cellStyle name="Output 2 2 4 3 2 2 2 2" xfId="3197" xr:uid="{00000000-0005-0000-0000-0000B4070000}"/>
    <cellStyle name="Output 2 2 4 3 2 2 3" xfId="1634" xr:uid="{00000000-0005-0000-0000-0000B5070000}"/>
    <cellStyle name="Output 2 2 4 3 2 3" xfId="961" xr:uid="{00000000-0005-0000-0000-0000B6070000}"/>
    <cellStyle name="Output 2 2 4 3 2 3 2" xfId="2813" xr:uid="{00000000-0005-0000-0000-0000B7070000}"/>
    <cellStyle name="Output 2 2 4 3 2 4" xfId="1716" xr:uid="{00000000-0005-0000-0000-0000B8070000}"/>
    <cellStyle name="Output 2 2 4 3 2_Funded Places" xfId="1305" xr:uid="{00000000-0005-0000-0000-0000B9070000}"/>
    <cellStyle name="Output 2 2 4 3 3" xfId="481" xr:uid="{00000000-0005-0000-0000-0000BA070000}"/>
    <cellStyle name="Output 2 2 4 3 3 2" xfId="2092" xr:uid="{00000000-0005-0000-0000-0000BB070000}"/>
    <cellStyle name="Output 2 2 4 3 3 2 2" xfId="3196" xr:uid="{00000000-0005-0000-0000-0000BC070000}"/>
    <cellStyle name="Output 2 2 4 3 3 3" xfId="2645" xr:uid="{00000000-0005-0000-0000-0000BD070000}"/>
    <cellStyle name="Output 2 2 4 3 4" xfId="1729" xr:uid="{00000000-0005-0000-0000-0000BE070000}"/>
    <cellStyle name="Output 2 2 4 3_Funded Places" xfId="1304" xr:uid="{00000000-0005-0000-0000-0000BF070000}"/>
    <cellStyle name="Output 2 2 4 4" xfId="170" xr:uid="{00000000-0005-0000-0000-0000C0070000}"/>
    <cellStyle name="Output 2 2 4 4 2" xfId="484" xr:uid="{00000000-0005-0000-0000-0000C1070000}"/>
    <cellStyle name="Output 2 2 4 4 2 2" xfId="752" xr:uid="{00000000-0005-0000-0000-0000C2070000}"/>
    <cellStyle name="Output 2 2 4 4 2 2 2" xfId="2095" xr:uid="{00000000-0005-0000-0000-0000C3070000}"/>
    <cellStyle name="Output 2 2 4 4 2 2 2 2" xfId="3199" xr:uid="{00000000-0005-0000-0000-0000C4070000}"/>
    <cellStyle name="Output 2 2 4 4 2 2 3" xfId="2354" xr:uid="{00000000-0005-0000-0000-0000C5070000}"/>
    <cellStyle name="Output 2 2 4 4 2 3" xfId="985" xr:uid="{00000000-0005-0000-0000-0000C6070000}"/>
    <cellStyle name="Output 2 2 4 4 2 3 2" xfId="2837" xr:uid="{00000000-0005-0000-0000-0000C7070000}"/>
    <cellStyle name="Output 2 2 4 4 2 4" xfId="1546" xr:uid="{00000000-0005-0000-0000-0000C8070000}"/>
    <cellStyle name="Output 2 2 4 4 2_Funded Places" xfId="1307" xr:uid="{00000000-0005-0000-0000-0000C9070000}"/>
    <cellStyle name="Output 2 2 4 4 3" xfId="483" xr:uid="{00000000-0005-0000-0000-0000CA070000}"/>
    <cellStyle name="Output 2 2 4 4 3 2" xfId="2094" xr:uid="{00000000-0005-0000-0000-0000CB070000}"/>
    <cellStyle name="Output 2 2 4 4 3 2 2" xfId="3198" xr:uid="{00000000-0005-0000-0000-0000CC070000}"/>
    <cellStyle name="Output 2 2 4 4 3 3" xfId="2534" xr:uid="{00000000-0005-0000-0000-0000CD070000}"/>
    <cellStyle name="Output 2 2 4 4 4" xfId="2493" xr:uid="{00000000-0005-0000-0000-0000CE070000}"/>
    <cellStyle name="Output 2 2 4 4_Funded Places" xfId="1306" xr:uid="{00000000-0005-0000-0000-0000CF070000}"/>
    <cellStyle name="Output 2 2 4 5" xfId="194" xr:uid="{00000000-0005-0000-0000-0000D0070000}"/>
    <cellStyle name="Output 2 2 4 5 2" xfId="486" xr:uid="{00000000-0005-0000-0000-0000D1070000}"/>
    <cellStyle name="Output 2 2 4 5 2 2" xfId="753" xr:uid="{00000000-0005-0000-0000-0000D2070000}"/>
    <cellStyle name="Output 2 2 4 5 2 2 2" xfId="2097" xr:uid="{00000000-0005-0000-0000-0000D3070000}"/>
    <cellStyle name="Output 2 2 4 5 2 2 2 2" xfId="3201" xr:uid="{00000000-0005-0000-0000-0000D4070000}"/>
    <cellStyle name="Output 2 2 4 5 2 2 3" xfId="2588" xr:uid="{00000000-0005-0000-0000-0000D5070000}"/>
    <cellStyle name="Output 2 2 4 5 2 3" xfId="1009" xr:uid="{00000000-0005-0000-0000-0000D6070000}"/>
    <cellStyle name="Output 2 2 4 5 2 3 2" xfId="2861" xr:uid="{00000000-0005-0000-0000-0000D7070000}"/>
    <cellStyle name="Output 2 2 4 5 2 4" xfId="2430" xr:uid="{00000000-0005-0000-0000-0000D8070000}"/>
    <cellStyle name="Output 2 2 4 5 2_Funded Places" xfId="1309" xr:uid="{00000000-0005-0000-0000-0000D9070000}"/>
    <cellStyle name="Output 2 2 4 5 3" xfId="485" xr:uid="{00000000-0005-0000-0000-0000DA070000}"/>
    <cellStyle name="Output 2 2 4 5 3 2" xfId="2096" xr:uid="{00000000-0005-0000-0000-0000DB070000}"/>
    <cellStyle name="Output 2 2 4 5 3 2 2" xfId="3200" xr:uid="{00000000-0005-0000-0000-0000DC070000}"/>
    <cellStyle name="Output 2 2 4 5 3 3" xfId="2360" xr:uid="{00000000-0005-0000-0000-0000DD070000}"/>
    <cellStyle name="Output 2 2 4 5 4" xfId="2650" xr:uid="{00000000-0005-0000-0000-0000DE070000}"/>
    <cellStyle name="Output 2 2 4 5_Funded Places" xfId="1308" xr:uid="{00000000-0005-0000-0000-0000DF070000}"/>
    <cellStyle name="Output 2 2 4 6" xfId="218" xr:uid="{00000000-0005-0000-0000-0000E0070000}"/>
    <cellStyle name="Output 2 2 4 6 2" xfId="488" xr:uid="{00000000-0005-0000-0000-0000E1070000}"/>
    <cellStyle name="Output 2 2 4 6 2 2" xfId="754" xr:uid="{00000000-0005-0000-0000-0000E2070000}"/>
    <cellStyle name="Output 2 2 4 6 2 2 2" xfId="2099" xr:uid="{00000000-0005-0000-0000-0000E3070000}"/>
    <cellStyle name="Output 2 2 4 6 2 2 2 2" xfId="3203" xr:uid="{00000000-0005-0000-0000-0000E4070000}"/>
    <cellStyle name="Output 2 2 4 6 2 2 3" xfId="2620" xr:uid="{00000000-0005-0000-0000-0000E5070000}"/>
    <cellStyle name="Output 2 2 4 6 2 3" xfId="1033" xr:uid="{00000000-0005-0000-0000-0000E6070000}"/>
    <cellStyle name="Output 2 2 4 6 2 3 2" xfId="2885" xr:uid="{00000000-0005-0000-0000-0000E7070000}"/>
    <cellStyle name="Output 2 2 4 6 2 4" xfId="2611" xr:uid="{00000000-0005-0000-0000-0000E8070000}"/>
    <cellStyle name="Output 2 2 4 6 2_Funded Places" xfId="1311" xr:uid="{00000000-0005-0000-0000-0000E9070000}"/>
    <cellStyle name="Output 2 2 4 6 3" xfId="487" xr:uid="{00000000-0005-0000-0000-0000EA070000}"/>
    <cellStyle name="Output 2 2 4 6 3 2" xfId="2098" xr:uid="{00000000-0005-0000-0000-0000EB070000}"/>
    <cellStyle name="Output 2 2 4 6 3 2 2" xfId="3202" xr:uid="{00000000-0005-0000-0000-0000EC070000}"/>
    <cellStyle name="Output 2 2 4 6 3 3" xfId="1833" xr:uid="{00000000-0005-0000-0000-0000ED070000}"/>
    <cellStyle name="Output 2 2 4 6 4" xfId="1689" xr:uid="{00000000-0005-0000-0000-0000EE070000}"/>
    <cellStyle name="Output 2 2 4 6_Funded Places" xfId="1310" xr:uid="{00000000-0005-0000-0000-0000EF070000}"/>
    <cellStyle name="Output 2 2 4 7" xfId="242" xr:uid="{00000000-0005-0000-0000-0000F0070000}"/>
    <cellStyle name="Output 2 2 4 7 2" xfId="489" xr:uid="{00000000-0005-0000-0000-0000F1070000}"/>
    <cellStyle name="Output 2 2 4 7 2 2" xfId="756" xr:uid="{00000000-0005-0000-0000-0000F2070000}"/>
    <cellStyle name="Output 2 2 4 7 2 2 2" xfId="2101" xr:uid="{00000000-0005-0000-0000-0000F3070000}"/>
    <cellStyle name="Output 2 2 4 7 2 2 2 2" xfId="3205" xr:uid="{00000000-0005-0000-0000-0000F4070000}"/>
    <cellStyle name="Output 2 2 4 7 2 2 3" xfId="1761" xr:uid="{00000000-0005-0000-0000-0000F5070000}"/>
    <cellStyle name="Output 2 2 4 7 2 3" xfId="1057" xr:uid="{00000000-0005-0000-0000-0000F6070000}"/>
    <cellStyle name="Output 2 2 4 7 2 3 2" xfId="2909" xr:uid="{00000000-0005-0000-0000-0000F7070000}"/>
    <cellStyle name="Output 2 2 4 7 2 4" xfId="2575" xr:uid="{00000000-0005-0000-0000-0000F8070000}"/>
    <cellStyle name="Output 2 2 4 7 2_Funded Places" xfId="1313" xr:uid="{00000000-0005-0000-0000-0000F9070000}"/>
    <cellStyle name="Output 2 2 4 7 3" xfId="755" xr:uid="{00000000-0005-0000-0000-0000FA070000}"/>
    <cellStyle name="Output 2 2 4 7 3 2" xfId="2100" xr:uid="{00000000-0005-0000-0000-0000FB070000}"/>
    <cellStyle name="Output 2 2 4 7 3 2 2" xfId="3204" xr:uid="{00000000-0005-0000-0000-0000FC070000}"/>
    <cellStyle name="Output 2 2 4 7 3 3" xfId="1799" xr:uid="{00000000-0005-0000-0000-0000FD070000}"/>
    <cellStyle name="Output 2 2 4 7 4" xfId="1636" xr:uid="{00000000-0005-0000-0000-0000FE070000}"/>
    <cellStyle name="Output 2 2 4 7_Funded Places" xfId="1312" xr:uid="{00000000-0005-0000-0000-0000FF070000}"/>
    <cellStyle name="Output 2 2 4 8" xfId="490" xr:uid="{00000000-0005-0000-0000-000000080000}"/>
    <cellStyle name="Output 2 2 4 8 2" xfId="757" xr:uid="{00000000-0005-0000-0000-000001080000}"/>
    <cellStyle name="Output 2 2 4 8 2 2" xfId="2102" xr:uid="{00000000-0005-0000-0000-000002080000}"/>
    <cellStyle name="Output 2 2 4 8 2 2 2" xfId="3206" xr:uid="{00000000-0005-0000-0000-000003080000}"/>
    <cellStyle name="Output 2 2 4 8 2 3" xfId="1508" xr:uid="{00000000-0005-0000-0000-000004080000}"/>
    <cellStyle name="Output 2 2 4 8 3" xfId="1584" xr:uid="{00000000-0005-0000-0000-000005080000}"/>
    <cellStyle name="Output 2 2 4 8 3 2" xfId="2949" xr:uid="{00000000-0005-0000-0000-000006080000}"/>
    <cellStyle name="Output 2 2 4 8 4" xfId="1805" xr:uid="{00000000-0005-0000-0000-000007080000}"/>
    <cellStyle name="Output 2 2 4 8_Funded Places" xfId="1314" xr:uid="{00000000-0005-0000-0000-000008080000}"/>
    <cellStyle name="Output 2 2 4 9" xfId="491" xr:uid="{00000000-0005-0000-0000-000009080000}"/>
    <cellStyle name="Output 2 2 4 9 2" xfId="758" xr:uid="{00000000-0005-0000-0000-00000A080000}"/>
    <cellStyle name="Output 2 2 4 9 2 2" xfId="2103" xr:uid="{00000000-0005-0000-0000-00000B080000}"/>
    <cellStyle name="Output 2 2 4 9 2 2 2" xfId="3207" xr:uid="{00000000-0005-0000-0000-00000C080000}"/>
    <cellStyle name="Output 2 2 4 9 2 3" xfId="2505" xr:uid="{00000000-0005-0000-0000-00000D080000}"/>
    <cellStyle name="Output 2 2 4 9 3" xfId="913" xr:uid="{00000000-0005-0000-0000-00000E080000}"/>
    <cellStyle name="Output 2 2 4 9 3 2" xfId="2765" xr:uid="{00000000-0005-0000-0000-00000F080000}"/>
    <cellStyle name="Output 2 2 4 9 4" xfId="2429" xr:uid="{00000000-0005-0000-0000-000010080000}"/>
    <cellStyle name="Output 2 2 4 9_Funded Places" xfId="1315" xr:uid="{00000000-0005-0000-0000-000011080000}"/>
    <cellStyle name="Output 2 2 4_Funded Places" xfId="1301" xr:uid="{00000000-0005-0000-0000-000012080000}"/>
    <cellStyle name="Output 2 2 5" xfId="492" xr:uid="{00000000-0005-0000-0000-000013080000}"/>
    <cellStyle name="Output 2 2 5 2" xfId="759" xr:uid="{00000000-0005-0000-0000-000014080000}"/>
    <cellStyle name="Output 2 2 5 2 2" xfId="2104" xr:uid="{00000000-0005-0000-0000-000015080000}"/>
    <cellStyle name="Output 2 2 5 2 2 2" xfId="3208" xr:uid="{00000000-0005-0000-0000-000016080000}"/>
    <cellStyle name="Output 2 2 5 2 3" xfId="2450" xr:uid="{00000000-0005-0000-0000-000017080000}"/>
    <cellStyle name="Output 2 2 5 3" xfId="1560" xr:uid="{00000000-0005-0000-0000-000018080000}"/>
    <cellStyle name="Output 2 2 5 3 2" xfId="2925" xr:uid="{00000000-0005-0000-0000-000019080000}"/>
    <cellStyle name="Output 2 2 5 4" xfId="1757" xr:uid="{00000000-0005-0000-0000-00001A080000}"/>
    <cellStyle name="Output 2 2 5_Funded Places" xfId="1316" xr:uid="{00000000-0005-0000-0000-00001B080000}"/>
    <cellStyle name="Output 2 2 6" xfId="723" xr:uid="{00000000-0005-0000-0000-00001C080000}"/>
    <cellStyle name="Output 2 2 6 2" xfId="2053" xr:uid="{00000000-0005-0000-0000-00001D080000}"/>
    <cellStyle name="Output 2 2 6 2 2" xfId="3157" xr:uid="{00000000-0005-0000-0000-00001E080000}"/>
    <cellStyle name="Output 2 2 6 3" xfId="2616" xr:uid="{00000000-0005-0000-0000-00001F080000}"/>
    <cellStyle name="Output 2 2 7" xfId="885" xr:uid="{00000000-0005-0000-0000-000020080000}"/>
    <cellStyle name="Output 2 2 7 2" xfId="2737" xr:uid="{00000000-0005-0000-0000-000021080000}"/>
    <cellStyle name="Output 2 2 8" xfId="2571" xr:uid="{00000000-0005-0000-0000-000022080000}"/>
    <cellStyle name="Output 2 2_Funded Places" xfId="1265" xr:uid="{00000000-0005-0000-0000-000023080000}"/>
    <cellStyle name="Output 2 3" xfId="69" xr:uid="{00000000-0005-0000-0000-000024080000}"/>
    <cellStyle name="Output 2 3 2" xfId="100" xr:uid="{00000000-0005-0000-0000-000025080000}"/>
    <cellStyle name="Output 2 3 2 10" xfId="761" xr:uid="{00000000-0005-0000-0000-000026080000}"/>
    <cellStyle name="Output 2 3 2 10 2" xfId="2106" xr:uid="{00000000-0005-0000-0000-000027080000}"/>
    <cellStyle name="Output 2 3 2 10 2 2" xfId="3210" xr:uid="{00000000-0005-0000-0000-000028080000}"/>
    <cellStyle name="Output 2 3 2 10 3" xfId="1517" xr:uid="{00000000-0005-0000-0000-000029080000}"/>
    <cellStyle name="Output 2 3 2 11" xfId="2630" xr:uid="{00000000-0005-0000-0000-00002A080000}"/>
    <cellStyle name="Output 2 3 2 2" xfId="124" xr:uid="{00000000-0005-0000-0000-00002B080000}"/>
    <cellStyle name="Output 2 3 2 2 2" xfId="494" xr:uid="{00000000-0005-0000-0000-00002C080000}"/>
    <cellStyle name="Output 2 3 2 2 2 2" xfId="762" xr:uid="{00000000-0005-0000-0000-00002D080000}"/>
    <cellStyle name="Output 2 3 2 2 2 2 2" xfId="2108" xr:uid="{00000000-0005-0000-0000-00002E080000}"/>
    <cellStyle name="Output 2 3 2 2 2 2 2 2" xfId="3212" xr:uid="{00000000-0005-0000-0000-00002F080000}"/>
    <cellStyle name="Output 2 3 2 2 2 2 3" xfId="1532" xr:uid="{00000000-0005-0000-0000-000030080000}"/>
    <cellStyle name="Output 2 3 2 2 2 3" xfId="940" xr:uid="{00000000-0005-0000-0000-000031080000}"/>
    <cellStyle name="Output 2 3 2 2 2 3 2" xfId="2792" xr:uid="{00000000-0005-0000-0000-000032080000}"/>
    <cellStyle name="Output 2 3 2 2 2 4" xfId="1630" xr:uid="{00000000-0005-0000-0000-000033080000}"/>
    <cellStyle name="Output 2 3 2 2 2_Funded Places" xfId="1320" xr:uid="{00000000-0005-0000-0000-000034080000}"/>
    <cellStyle name="Output 2 3 2 2 3" xfId="493" xr:uid="{00000000-0005-0000-0000-000035080000}"/>
    <cellStyle name="Output 2 3 2 2 3 2" xfId="2107" xr:uid="{00000000-0005-0000-0000-000036080000}"/>
    <cellStyle name="Output 2 3 2 2 3 2 2" xfId="3211" xr:uid="{00000000-0005-0000-0000-000037080000}"/>
    <cellStyle name="Output 2 3 2 2 3 3" xfId="2497" xr:uid="{00000000-0005-0000-0000-000038080000}"/>
    <cellStyle name="Output 2 3 2 2 4" xfId="2431" xr:uid="{00000000-0005-0000-0000-000039080000}"/>
    <cellStyle name="Output 2 3 2 2_Funded Places" xfId="1319" xr:uid="{00000000-0005-0000-0000-00003A080000}"/>
    <cellStyle name="Output 2 3 2 3" xfId="149" xr:uid="{00000000-0005-0000-0000-00003B080000}"/>
    <cellStyle name="Output 2 3 2 3 2" xfId="496" xr:uid="{00000000-0005-0000-0000-00003C080000}"/>
    <cellStyle name="Output 2 3 2 3 2 2" xfId="763" xr:uid="{00000000-0005-0000-0000-00003D080000}"/>
    <cellStyle name="Output 2 3 2 3 2 2 2" xfId="2110" xr:uid="{00000000-0005-0000-0000-00003E080000}"/>
    <cellStyle name="Output 2 3 2 3 2 2 2 2" xfId="3214" xr:uid="{00000000-0005-0000-0000-00003F080000}"/>
    <cellStyle name="Output 2 3 2 3 2 2 3" xfId="1787" xr:uid="{00000000-0005-0000-0000-000040080000}"/>
    <cellStyle name="Output 2 3 2 3 2 3" xfId="964" xr:uid="{00000000-0005-0000-0000-000041080000}"/>
    <cellStyle name="Output 2 3 2 3 2 3 2" xfId="2816" xr:uid="{00000000-0005-0000-0000-000042080000}"/>
    <cellStyle name="Output 2 3 2 3 2 4" xfId="2336" xr:uid="{00000000-0005-0000-0000-000043080000}"/>
    <cellStyle name="Output 2 3 2 3 2_Funded Places" xfId="1322" xr:uid="{00000000-0005-0000-0000-000044080000}"/>
    <cellStyle name="Output 2 3 2 3 3" xfId="495" xr:uid="{00000000-0005-0000-0000-000045080000}"/>
    <cellStyle name="Output 2 3 2 3 3 2" xfId="2109" xr:uid="{00000000-0005-0000-0000-000046080000}"/>
    <cellStyle name="Output 2 3 2 3 3 2 2" xfId="3213" xr:uid="{00000000-0005-0000-0000-000047080000}"/>
    <cellStyle name="Output 2 3 2 3 3 3" xfId="1762" xr:uid="{00000000-0005-0000-0000-000048080000}"/>
    <cellStyle name="Output 2 3 2 3 4" xfId="2290" xr:uid="{00000000-0005-0000-0000-000049080000}"/>
    <cellStyle name="Output 2 3 2 3_Funded Places" xfId="1321" xr:uid="{00000000-0005-0000-0000-00004A080000}"/>
    <cellStyle name="Output 2 3 2 4" xfId="173" xr:uid="{00000000-0005-0000-0000-00004B080000}"/>
    <cellStyle name="Output 2 3 2 4 2" xfId="498" xr:uid="{00000000-0005-0000-0000-00004C080000}"/>
    <cellStyle name="Output 2 3 2 4 2 2" xfId="764" xr:uid="{00000000-0005-0000-0000-00004D080000}"/>
    <cellStyle name="Output 2 3 2 4 2 2 2" xfId="2112" xr:uid="{00000000-0005-0000-0000-00004E080000}"/>
    <cellStyle name="Output 2 3 2 4 2 2 2 2" xfId="3216" xr:uid="{00000000-0005-0000-0000-00004F080000}"/>
    <cellStyle name="Output 2 3 2 4 2 2 3" xfId="2362" xr:uid="{00000000-0005-0000-0000-000050080000}"/>
    <cellStyle name="Output 2 3 2 4 2 3" xfId="988" xr:uid="{00000000-0005-0000-0000-000051080000}"/>
    <cellStyle name="Output 2 3 2 4 2 3 2" xfId="2840" xr:uid="{00000000-0005-0000-0000-000052080000}"/>
    <cellStyle name="Output 2 3 2 4 2 4" xfId="1677" xr:uid="{00000000-0005-0000-0000-000053080000}"/>
    <cellStyle name="Output 2 3 2 4 2_Funded Places" xfId="1324" xr:uid="{00000000-0005-0000-0000-000054080000}"/>
    <cellStyle name="Output 2 3 2 4 3" xfId="497" xr:uid="{00000000-0005-0000-0000-000055080000}"/>
    <cellStyle name="Output 2 3 2 4 3 2" xfId="2111" xr:uid="{00000000-0005-0000-0000-000056080000}"/>
    <cellStyle name="Output 2 3 2 4 3 2 2" xfId="3215" xr:uid="{00000000-0005-0000-0000-000057080000}"/>
    <cellStyle name="Output 2 3 2 4 3 3" xfId="1769" xr:uid="{00000000-0005-0000-0000-000058080000}"/>
    <cellStyle name="Output 2 3 2 4 4" xfId="2437" xr:uid="{00000000-0005-0000-0000-000059080000}"/>
    <cellStyle name="Output 2 3 2 4_Funded Places" xfId="1323" xr:uid="{00000000-0005-0000-0000-00005A080000}"/>
    <cellStyle name="Output 2 3 2 5" xfId="197" xr:uid="{00000000-0005-0000-0000-00005B080000}"/>
    <cellStyle name="Output 2 3 2 5 2" xfId="500" xr:uid="{00000000-0005-0000-0000-00005C080000}"/>
    <cellStyle name="Output 2 3 2 5 2 2" xfId="765" xr:uid="{00000000-0005-0000-0000-00005D080000}"/>
    <cellStyle name="Output 2 3 2 5 2 2 2" xfId="2114" xr:uid="{00000000-0005-0000-0000-00005E080000}"/>
    <cellStyle name="Output 2 3 2 5 2 2 2 2" xfId="3218" xr:uid="{00000000-0005-0000-0000-00005F080000}"/>
    <cellStyle name="Output 2 3 2 5 2 2 3" xfId="2501" xr:uid="{00000000-0005-0000-0000-000060080000}"/>
    <cellStyle name="Output 2 3 2 5 2 3" xfId="1012" xr:uid="{00000000-0005-0000-0000-000061080000}"/>
    <cellStyle name="Output 2 3 2 5 2 3 2" xfId="2864" xr:uid="{00000000-0005-0000-0000-000062080000}"/>
    <cellStyle name="Output 2 3 2 5 2 4" xfId="2668" xr:uid="{00000000-0005-0000-0000-000063080000}"/>
    <cellStyle name="Output 2 3 2 5 2_Funded Places" xfId="1326" xr:uid="{00000000-0005-0000-0000-000064080000}"/>
    <cellStyle name="Output 2 3 2 5 3" xfId="499" xr:uid="{00000000-0005-0000-0000-000065080000}"/>
    <cellStyle name="Output 2 3 2 5 3 2" xfId="2113" xr:uid="{00000000-0005-0000-0000-000066080000}"/>
    <cellStyle name="Output 2 3 2 5 3 2 2" xfId="3217" xr:uid="{00000000-0005-0000-0000-000067080000}"/>
    <cellStyle name="Output 2 3 2 5 3 3" xfId="2420" xr:uid="{00000000-0005-0000-0000-000068080000}"/>
    <cellStyle name="Output 2 3 2 5 4" xfId="2537" xr:uid="{00000000-0005-0000-0000-000069080000}"/>
    <cellStyle name="Output 2 3 2 5_Funded Places" xfId="1325" xr:uid="{00000000-0005-0000-0000-00006A080000}"/>
    <cellStyle name="Output 2 3 2 6" xfId="221" xr:uid="{00000000-0005-0000-0000-00006B080000}"/>
    <cellStyle name="Output 2 3 2 6 2" xfId="502" xr:uid="{00000000-0005-0000-0000-00006C080000}"/>
    <cellStyle name="Output 2 3 2 6 2 2" xfId="766" xr:uid="{00000000-0005-0000-0000-00006D080000}"/>
    <cellStyle name="Output 2 3 2 6 2 2 2" xfId="2116" xr:uid="{00000000-0005-0000-0000-00006E080000}"/>
    <cellStyle name="Output 2 3 2 6 2 2 2 2" xfId="3220" xr:uid="{00000000-0005-0000-0000-00006F080000}"/>
    <cellStyle name="Output 2 3 2 6 2 2 3" xfId="2488" xr:uid="{00000000-0005-0000-0000-000070080000}"/>
    <cellStyle name="Output 2 3 2 6 2 3" xfId="1036" xr:uid="{00000000-0005-0000-0000-000071080000}"/>
    <cellStyle name="Output 2 3 2 6 2 3 2" xfId="2888" xr:uid="{00000000-0005-0000-0000-000072080000}"/>
    <cellStyle name="Output 2 3 2 6 2 4" xfId="2625" xr:uid="{00000000-0005-0000-0000-000073080000}"/>
    <cellStyle name="Output 2 3 2 6 2_Funded Places" xfId="1328" xr:uid="{00000000-0005-0000-0000-000074080000}"/>
    <cellStyle name="Output 2 3 2 6 3" xfId="501" xr:uid="{00000000-0005-0000-0000-000075080000}"/>
    <cellStyle name="Output 2 3 2 6 3 2" xfId="2115" xr:uid="{00000000-0005-0000-0000-000076080000}"/>
    <cellStyle name="Output 2 3 2 6 3 2 2" xfId="3219" xr:uid="{00000000-0005-0000-0000-000077080000}"/>
    <cellStyle name="Output 2 3 2 6 3 3" xfId="1523" xr:uid="{00000000-0005-0000-0000-000078080000}"/>
    <cellStyle name="Output 2 3 2 6 4" xfId="2391" xr:uid="{00000000-0005-0000-0000-000079080000}"/>
    <cellStyle name="Output 2 3 2 6_Funded Places" xfId="1327" xr:uid="{00000000-0005-0000-0000-00007A080000}"/>
    <cellStyle name="Output 2 3 2 7" xfId="245" xr:uid="{00000000-0005-0000-0000-00007B080000}"/>
    <cellStyle name="Output 2 3 2 7 2" xfId="503" xr:uid="{00000000-0005-0000-0000-00007C080000}"/>
    <cellStyle name="Output 2 3 2 7 2 2" xfId="768" xr:uid="{00000000-0005-0000-0000-00007D080000}"/>
    <cellStyle name="Output 2 3 2 7 2 2 2" xfId="2118" xr:uid="{00000000-0005-0000-0000-00007E080000}"/>
    <cellStyle name="Output 2 3 2 7 2 2 2 2" xfId="3222" xr:uid="{00000000-0005-0000-0000-00007F080000}"/>
    <cellStyle name="Output 2 3 2 7 2 2 3" xfId="1781" xr:uid="{00000000-0005-0000-0000-000080080000}"/>
    <cellStyle name="Output 2 3 2 7 2 3" xfId="1060" xr:uid="{00000000-0005-0000-0000-000081080000}"/>
    <cellStyle name="Output 2 3 2 7 2 3 2" xfId="2912" xr:uid="{00000000-0005-0000-0000-000082080000}"/>
    <cellStyle name="Output 2 3 2 7 2 4" xfId="2519" xr:uid="{00000000-0005-0000-0000-000083080000}"/>
    <cellStyle name="Output 2 3 2 7 2_Funded Places" xfId="1330" xr:uid="{00000000-0005-0000-0000-000084080000}"/>
    <cellStyle name="Output 2 3 2 7 3" xfId="767" xr:uid="{00000000-0005-0000-0000-000085080000}"/>
    <cellStyle name="Output 2 3 2 7 3 2" xfId="2117" xr:uid="{00000000-0005-0000-0000-000086080000}"/>
    <cellStyle name="Output 2 3 2 7 3 2 2" xfId="3221" xr:uid="{00000000-0005-0000-0000-000087080000}"/>
    <cellStyle name="Output 2 3 2 7 3 3" xfId="2378" xr:uid="{00000000-0005-0000-0000-000088080000}"/>
    <cellStyle name="Output 2 3 2 7 4" xfId="2424" xr:uid="{00000000-0005-0000-0000-000089080000}"/>
    <cellStyle name="Output 2 3 2 7_Funded Places" xfId="1329" xr:uid="{00000000-0005-0000-0000-00008A080000}"/>
    <cellStyle name="Output 2 3 2 8" xfId="504" xr:uid="{00000000-0005-0000-0000-00008B080000}"/>
    <cellStyle name="Output 2 3 2 8 2" xfId="769" xr:uid="{00000000-0005-0000-0000-00008C080000}"/>
    <cellStyle name="Output 2 3 2 8 2 2" xfId="2119" xr:uid="{00000000-0005-0000-0000-00008D080000}"/>
    <cellStyle name="Output 2 3 2 8 2 2 2" xfId="3223" xr:uid="{00000000-0005-0000-0000-00008E080000}"/>
    <cellStyle name="Output 2 3 2 8 2 3" xfId="2457" xr:uid="{00000000-0005-0000-0000-00008F080000}"/>
    <cellStyle name="Output 2 3 2 8 3" xfId="1587" xr:uid="{00000000-0005-0000-0000-000090080000}"/>
    <cellStyle name="Output 2 3 2 8 3 2" xfId="2952" xr:uid="{00000000-0005-0000-0000-000091080000}"/>
    <cellStyle name="Output 2 3 2 8 4" xfId="2398" xr:uid="{00000000-0005-0000-0000-000092080000}"/>
    <cellStyle name="Output 2 3 2 8_Funded Places" xfId="1331" xr:uid="{00000000-0005-0000-0000-000093080000}"/>
    <cellStyle name="Output 2 3 2 9" xfId="505" xr:uid="{00000000-0005-0000-0000-000094080000}"/>
    <cellStyle name="Output 2 3 2 9 2" xfId="770" xr:uid="{00000000-0005-0000-0000-000095080000}"/>
    <cellStyle name="Output 2 3 2 9 2 2" xfId="2120" xr:uid="{00000000-0005-0000-0000-000096080000}"/>
    <cellStyle name="Output 2 3 2 9 2 2 2" xfId="3224" xr:uid="{00000000-0005-0000-0000-000097080000}"/>
    <cellStyle name="Output 2 3 2 9 2 3" xfId="2511" xr:uid="{00000000-0005-0000-0000-000098080000}"/>
    <cellStyle name="Output 2 3 2 9 3" xfId="916" xr:uid="{00000000-0005-0000-0000-000099080000}"/>
    <cellStyle name="Output 2 3 2 9 3 2" xfId="2768" xr:uid="{00000000-0005-0000-0000-00009A080000}"/>
    <cellStyle name="Output 2 3 2 9 4" xfId="2613" xr:uid="{00000000-0005-0000-0000-00009B080000}"/>
    <cellStyle name="Output 2 3 2 9_Funded Places" xfId="1332" xr:uid="{00000000-0005-0000-0000-00009C080000}"/>
    <cellStyle name="Output 2 3 2_Funded Places" xfId="1318" xr:uid="{00000000-0005-0000-0000-00009D080000}"/>
    <cellStyle name="Output 2 3 3" xfId="506" xr:uid="{00000000-0005-0000-0000-00009E080000}"/>
    <cellStyle name="Output 2 3 3 2" xfId="771" xr:uid="{00000000-0005-0000-0000-00009F080000}"/>
    <cellStyle name="Output 2 3 3 2 2" xfId="2121" xr:uid="{00000000-0005-0000-0000-0000A0080000}"/>
    <cellStyle name="Output 2 3 3 2 2 2" xfId="3225" xr:uid="{00000000-0005-0000-0000-0000A1080000}"/>
    <cellStyle name="Output 2 3 3 2 3" xfId="1624" xr:uid="{00000000-0005-0000-0000-0000A2080000}"/>
    <cellStyle name="Output 2 3 3 3" xfId="1563" xr:uid="{00000000-0005-0000-0000-0000A3080000}"/>
    <cellStyle name="Output 2 3 3 3 2" xfId="2928" xr:uid="{00000000-0005-0000-0000-0000A4080000}"/>
    <cellStyle name="Output 2 3 3 4" xfId="1768" xr:uid="{00000000-0005-0000-0000-0000A5080000}"/>
    <cellStyle name="Output 2 3 3_Funded Places" xfId="1333" xr:uid="{00000000-0005-0000-0000-0000A6080000}"/>
    <cellStyle name="Output 2 3 4" xfId="507" xr:uid="{00000000-0005-0000-0000-0000A7080000}"/>
    <cellStyle name="Output 2 3 4 2" xfId="772" xr:uid="{00000000-0005-0000-0000-0000A8080000}"/>
    <cellStyle name="Output 2 3 4 2 2" xfId="2122" xr:uid="{00000000-0005-0000-0000-0000A9080000}"/>
    <cellStyle name="Output 2 3 4 2 2 2" xfId="3226" xr:uid="{00000000-0005-0000-0000-0000AA080000}"/>
    <cellStyle name="Output 2 3 4 2 3" xfId="2622" xr:uid="{00000000-0005-0000-0000-0000AB080000}"/>
    <cellStyle name="Output 2 3 4 3" xfId="897" xr:uid="{00000000-0005-0000-0000-0000AC080000}"/>
    <cellStyle name="Output 2 3 4 3 2" xfId="2749" xr:uid="{00000000-0005-0000-0000-0000AD080000}"/>
    <cellStyle name="Output 2 3 4 4" xfId="2662" xr:uid="{00000000-0005-0000-0000-0000AE080000}"/>
    <cellStyle name="Output 2 3 4_Funded Places" xfId="1334" xr:uid="{00000000-0005-0000-0000-0000AF080000}"/>
    <cellStyle name="Output 2 3 5" xfId="760" xr:uid="{00000000-0005-0000-0000-0000B0080000}"/>
    <cellStyle name="Output 2 3 5 2" xfId="2105" xr:uid="{00000000-0005-0000-0000-0000B1080000}"/>
    <cellStyle name="Output 2 3 5 2 2" xfId="3209" xr:uid="{00000000-0005-0000-0000-0000B2080000}"/>
    <cellStyle name="Output 2 3 5 3" xfId="2260" xr:uid="{00000000-0005-0000-0000-0000B3080000}"/>
    <cellStyle name="Output 2 3 6" xfId="882" xr:uid="{00000000-0005-0000-0000-0000B4080000}"/>
    <cellStyle name="Output 2 3 6 2" xfId="2734" xr:uid="{00000000-0005-0000-0000-0000B5080000}"/>
    <cellStyle name="Output 2 3 7" xfId="2274" xr:uid="{00000000-0005-0000-0000-0000B6080000}"/>
    <cellStyle name="Output 2 3_Funded Places" xfId="1317" xr:uid="{00000000-0005-0000-0000-0000B7080000}"/>
    <cellStyle name="Output 2 4" xfId="70" xr:uid="{00000000-0005-0000-0000-0000B8080000}"/>
    <cellStyle name="Output 2 4 2" xfId="101" xr:uid="{00000000-0005-0000-0000-0000B9080000}"/>
    <cellStyle name="Output 2 4 2 10" xfId="774" xr:uid="{00000000-0005-0000-0000-0000BA080000}"/>
    <cellStyle name="Output 2 4 2 10 2" xfId="2124" xr:uid="{00000000-0005-0000-0000-0000BB080000}"/>
    <cellStyle name="Output 2 4 2 10 2 2" xfId="3228" xr:uid="{00000000-0005-0000-0000-0000BC080000}"/>
    <cellStyle name="Output 2 4 2 10 3" xfId="2311" xr:uid="{00000000-0005-0000-0000-0000BD080000}"/>
    <cellStyle name="Output 2 4 2 11" xfId="1786" xr:uid="{00000000-0005-0000-0000-0000BE080000}"/>
    <cellStyle name="Output 2 4 2 2" xfId="125" xr:uid="{00000000-0005-0000-0000-0000BF080000}"/>
    <cellStyle name="Output 2 4 2 2 2" xfId="509" xr:uid="{00000000-0005-0000-0000-0000C0080000}"/>
    <cellStyle name="Output 2 4 2 2 2 2" xfId="775" xr:uid="{00000000-0005-0000-0000-0000C1080000}"/>
    <cellStyle name="Output 2 4 2 2 2 2 2" xfId="2126" xr:uid="{00000000-0005-0000-0000-0000C2080000}"/>
    <cellStyle name="Output 2 4 2 2 2 2 2 2" xfId="3230" xr:uid="{00000000-0005-0000-0000-0000C3080000}"/>
    <cellStyle name="Output 2 4 2 2 2 2 3" xfId="2266" xr:uid="{00000000-0005-0000-0000-0000C4080000}"/>
    <cellStyle name="Output 2 4 2 2 2 3" xfId="941" xr:uid="{00000000-0005-0000-0000-0000C5080000}"/>
    <cellStyle name="Output 2 4 2 2 2 3 2" xfId="2793" xr:uid="{00000000-0005-0000-0000-0000C6080000}"/>
    <cellStyle name="Output 2 4 2 2 2 4" xfId="1501" xr:uid="{00000000-0005-0000-0000-0000C7080000}"/>
    <cellStyle name="Output 2 4 2 2 2_Funded Places" xfId="1338" xr:uid="{00000000-0005-0000-0000-0000C8080000}"/>
    <cellStyle name="Output 2 4 2 2 3" xfId="508" xr:uid="{00000000-0005-0000-0000-0000C9080000}"/>
    <cellStyle name="Output 2 4 2 2 3 2" xfId="2125" xr:uid="{00000000-0005-0000-0000-0000CA080000}"/>
    <cellStyle name="Output 2 4 2 2 3 2 2" xfId="3229" xr:uid="{00000000-0005-0000-0000-0000CB080000}"/>
    <cellStyle name="Output 2 4 2 2 3 3" xfId="2561" xr:uid="{00000000-0005-0000-0000-0000CC080000}"/>
    <cellStyle name="Output 2 4 2 2 4" xfId="2326" xr:uid="{00000000-0005-0000-0000-0000CD080000}"/>
    <cellStyle name="Output 2 4 2 2_Funded Places" xfId="1337" xr:uid="{00000000-0005-0000-0000-0000CE080000}"/>
    <cellStyle name="Output 2 4 2 3" xfId="150" xr:uid="{00000000-0005-0000-0000-0000CF080000}"/>
    <cellStyle name="Output 2 4 2 3 2" xfId="511" xr:uid="{00000000-0005-0000-0000-0000D0080000}"/>
    <cellStyle name="Output 2 4 2 3 2 2" xfId="776" xr:uid="{00000000-0005-0000-0000-0000D1080000}"/>
    <cellStyle name="Output 2 4 2 3 2 2 2" xfId="2128" xr:uid="{00000000-0005-0000-0000-0000D2080000}"/>
    <cellStyle name="Output 2 4 2 3 2 2 2 2" xfId="3232" xr:uid="{00000000-0005-0000-0000-0000D3080000}"/>
    <cellStyle name="Output 2 4 2 3 2 2 3" xfId="2295" xr:uid="{00000000-0005-0000-0000-0000D4080000}"/>
    <cellStyle name="Output 2 4 2 3 2 3" xfId="965" xr:uid="{00000000-0005-0000-0000-0000D5080000}"/>
    <cellStyle name="Output 2 4 2 3 2 3 2" xfId="2817" xr:uid="{00000000-0005-0000-0000-0000D6080000}"/>
    <cellStyle name="Output 2 4 2 3 2 4" xfId="1607" xr:uid="{00000000-0005-0000-0000-0000D7080000}"/>
    <cellStyle name="Output 2 4 2 3 2_Funded Places" xfId="1340" xr:uid="{00000000-0005-0000-0000-0000D8080000}"/>
    <cellStyle name="Output 2 4 2 3 3" xfId="510" xr:uid="{00000000-0005-0000-0000-0000D9080000}"/>
    <cellStyle name="Output 2 4 2 3 3 2" xfId="2127" xr:uid="{00000000-0005-0000-0000-0000DA080000}"/>
    <cellStyle name="Output 2 4 2 3 3 2 2" xfId="3231" xr:uid="{00000000-0005-0000-0000-0000DB080000}"/>
    <cellStyle name="Output 2 4 2 3 3 3" xfId="2573" xr:uid="{00000000-0005-0000-0000-0000DC080000}"/>
    <cellStyle name="Output 2 4 2 3 4" xfId="1548" xr:uid="{00000000-0005-0000-0000-0000DD080000}"/>
    <cellStyle name="Output 2 4 2 3_Funded Places" xfId="1339" xr:uid="{00000000-0005-0000-0000-0000DE080000}"/>
    <cellStyle name="Output 2 4 2 4" xfId="174" xr:uid="{00000000-0005-0000-0000-0000DF080000}"/>
    <cellStyle name="Output 2 4 2 4 2" xfId="513" xr:uid="{00000000-0005-0000-0000-0000E0080000}"/>
    <cellStyle name="Output 2 4 2 4 2 2" xfId="777" xr:uid="{00000000-0005-0000-0000-0000E1080000}"/>
    <cellStyle name="Output 2 4 2 4 2 2 2" xfId="2130" xr:uid="{00000000-0005-0000-0000-0000E2080000}"/>
    <cellStyle name="Output 2 4 2 4 2 2 2 2" xfId="3234" xr:uid="{00000000-0005-0000-0000-0000E3080000}"/>
    <cellStyle name="Output 2 4 2 4 2 2 3" xfId="2542" xr:uid="{00000000-0005-0000-0000-0000E4080000}"/>
    <cellStyle name="Output 2 4 2 4 2 3" xfId="989" xr:uid="{00000000-0005-0000-0000-0000E5080000}"/>
    <cellStyle name="Output 2 4 2 4 2 3 2" xfId="2841" xr:uid="{00000000-0005-0000-0000-0000E6080000}"/>
    <cellStyle name="Output 2 4 2 4 2 4" xfId="2379" xr:uid="{00000000-0005-0000-0000-0000E7080000}"/>
    <cellStyle name="Output 2 4 2 4 2_Funded Places" xfId="1342" xr:uid="{00000000-0005-0000-0000-0000E8080000}"/>
    <cellStyle name="Output 2 4 2 4 3" xfId="512" xr:uid="{00000000-0005-0000-0000-0000E9080000}"/>
    <cellStyle name="Output 2 4 2 4 3 2" xfId="2129" xr:uid="{00000000-0005-0000-0000-0000EA080000}"/>
    <cellStyle name="Output 2 4 2 4 3 2 2" xfId="3233" xr:uid="{00000000-0005-0000-0000-0000EB080000}"/>
    <cellStyle name="Output 2 4 2 4 3 3" xfId="2524" xr:uid="{00000000-0005-0000-0000-0000EC080000}"/>
    <cellStyle name="Output 2 4 2 4 4" xfId="1519" xr:uid="{00000000-0005-0000-0000-0000ED080000}"/>
    <cellStyle name="Output 2 4 2 4_Funded Places" xfId="1341" xr:uid="{00000000-0005-0000-0000-0000EE080000}"/>
    <cellStyle name="Output 2 4 2 5" xfId="198" xr:uid="{00000000-0005-0000-0000-0000EF080000}"/>
    <cellStyle name="Output 2 4 2 5 2" xfId="515" xr:uid="{00000000-0005-0000-0000-0000F0080000}"/>
    <cellStyle name="Output 2 4 2 5 2 2" xfId="778" xr:uid="{00000000-0005-0000-0000-0000F1080000}"/>
    <cellStyle name="Output 2 4 2 5 2 2 2" xfId="2132" xr:uid="{00000000-0005-0000-0000-0000F2080000}"/>
    <cellStyle name="Output 2 4 2 5 2 2 2 2" xfId="3236" xr:uid="{00000000-0005-0000-0000-0000F3080000}"/>
    <cellStyle name="Output 2 4 2 5 2 2 3" xfId="2601" xr:uid="{00000000-0005-0000-0000-0000F4080000}"/>
    <cellStyle name="Output 2 4 2 5 2 3" xfId="1013" xr:uid="{00000000-0005-0000-0000-0000F5080000}"/>
    <cellStyle name="Output 2 4 2 5 2 3 2" xfId="2865" xr:uid="{00000000-0005-0000-0000-0000F6080000}"/>
    <cellStyle name="Output 2 4 2 5 2 4" xfId="1600" xr:uid="{00000000-0005-0000-0000-0000F7080000}"/>
    <cellStyle name="Output 2 4 2 5 2_Funded Places" xfId="1344" xr:uid="{00000000-0005-0000-0000-0000F8080000}"/>
    <cellStyle name="Output 2 4 2 5 3" xfId="514" xr:uid="{00000000-0005-0000-0000-0000F9080000}"/>
    <cellStyle name="Output 2 4 2 5 3 2" xfId="2131" xr:uid="{00000000-0005-0000-0000-0000FA080000}"/>
    <cellStyle name="Output 2 4 2 5 3 2 2" xfId="3235" xr:uid="{00000000-0005-0000-0000-0000FB080000}"/>
    <cellStyle name="Output 2 4 2 5 3 3" xfId="2606" xr:uid="{00000000-0005-0000-0000-0000FC080000}"/>
    <cellStyle name="Output 2 4 2 5 4" xfId="1842" xr:uid="{00000000-0005-0000-0000-0000FD080000}"/>
    <cellStyle name="Output 2 4 2 5_Funded Places" xfId="1343" xr:uid="{00000000-0005-0000-0000-0000FE080000}"/>
    <cellStyle name="Output 2 4 2 6" xfId="222" xr:uid="{00000000-0005-0000-0000-0000FF080000}"/>
    <cellStyle name="Output 2 4 2 6 2" xfId="517" xr:uid="{00000000-0005-0000-0000-000000090000}"/>
    <cellStyle name="Output 2 4 2 6 2 2" xfId="779" xr:uid="{00000000-0005-0000-0000-000001090000}"/>
    <cellStyle name="Output 2 4 2 6 2 2 2" xfId="2134" xr:uid="{00000000-0005-0000-0000-000002090000}"/>
    <cellStyle name="Output 2 4 2 6 2 2 2 2" xfId="3238" xr:uid="{00000000-0005-0000-0000-000003090000}"/>
    <cellStyle name="Output 2 4 2 6 2 2 3" xfId="2547" xr:uid="{00000000-0005-0000-0000-000004090000}"/>
    <cellStyle name="Output 2 4 2 6 2 3" xfId="1037" xr:uid="{00000000-0005-0000-0000-000005090000}"/>
    <cellStyle name="Output 2 4 2 6 2 3 2" xfId="2889" xr:uid="{00000000-0005-0000-0000-000006090000}"/>
    <cellStyle name="Output 2 4 2 6 2 4" xfId="1828" xr:uid="{00000000-0005-0000-0000-000007090000}"/>
    <cellStyle name="Output 2 4 2 6 2_Funded Places" xfId="1346" xr:uid="{00000000-0005-0000-0000-000008090000}"/>
    <cellStyle name="Output 2 4 2 6 3" xfId="516" xr:uid="{00000000-0005-0000-0000-000009090000}"/>
    <cellStyle name="Output 2 4 2 6 3 2" xfId="2133" xr:uid="{00000000-0005-0000-0000-00000A090000}"/>
    <cellStyle name="Output 2 4 2 6 3 2 2" xfId="3237" xr:uid="{00000000-0005-0000-0000-00000B090000}"/>
    <cellStyle name="Output 2 4 2 6 3 3" xfId="1855" xr:uid="{00000000-0005-0000-0000-00000C090000}"/>
    <cellStyle name="Output 2 4 2 6 4" xfId="2414" xr:uid="{00000000-0005-0000-0000-00000D090000}"/>
    <cellStyle name="Output 2 4 2 6_Funded Places" xfId="1345" xr:uid="{00000000-0005-0000-0000-00000E090000}"/>
    <cellStyle name="Output 2 4 2 7" xfId="246" xr:uid="{00000000-0005-0000-0000-00000F090000}"/>
    <cellStyle name="Output 2 4 2 7 2" xfId="518" xr:uid="{00000000-0005-0000-0000-000010090000}"/>
    <cellStyle name="Output 2 4 2 7 2 2" xfId="781" xr:uid="{00000000-0005-0000-0000-000011090000}"/>
    <cellStyle name="Output 2 4 2 7 2 2 2" xfId="2136" xr:uid="{00000000-0005-0000-0000-000012090000}"/>
    <cellStyle name="Output 2 4 2 7 2 2 2 2" xfId="3240" xr:uid="{00000000-0005-0000-0000-000013090000}"/>
    <cellStyle name="Output 2 4 2 7 2 2 3" xfId="1513" xr:uid="{00000000-0005-0000-0000-000014090000}"/>
    <cellStyle name="Output 2 4 2 7 2 3" xfId="1061" xr:uid="{00000000-0005-0000-0000-000015090000}"/>
    <cellStyle name="Output 2 4 2 7 2 3 2" xfId="2913" xr:uid="{00000000-0005-0000-0000-000016090000}"/>
    <cellStyle name="Output 2 4 2 7 2 4" xfId="2672" xr:uid="{00000000-0005-0000-0000-000017090000}"/>
    <cellStyle name="Output 2 4 2 7 2_Funded Places" xfId="1348" xr:uid="{00000000-0005-0000-0000-000018090000}"/>
    <cellStyle name="Output 2 4 2 7 3" xfId="780" xr:uid="{00000000-0005-0000-0000-000019090000}"/>
    <cellStyle name="Output 2 4 2 7 3 2" xfId="2135" xr:uid="{00000000-0005-0000-0000-00001A090000}"/>
    <cellStyle name="Output 2 4 2 7 3 2 2" xfId="3239" xr:uid="{00000000-0005-0000-0000-00001B090000}"/>
    <cellStyle name="Output 2 4 2 7 3 3" xfId="2543" xr:uid="{00000000-0005-0000-0000-00001C090000}"/>
    <cellStyle name="Output 2 4 2 7 4" xfId="2312" xr:uid="{00000000-0005-0000-0000-00001D090000}"/>
    <cellStyle name="Output 2 4 2 7_Funded Places" xfId="1347" xr:uid="{00000000-0005-0000-0000-00001E090000}"/>
    <cellStyle name="Output 2 4 2 8" xfId="519" xr:uid="{00000000-0005-0000-0000-00001F090000}"/>
    <cellStyle name="Output 2 4 2 8 2" xfId="782" xr:uid="{00000000-0005-0000-0000-000020090000}"/>
    <cellStyle name="Output 2 4 2 8 2 2" xfId="2137" xr:uid="{00000000-0005-0000-0000-000021090000}"/>
    <cellStyle name="Output 2 4 2 8 2 2 2" xfId="3241" xr:uid="{00000000-0005-0000-0000-000022090000}"/>
    <cellStyle name="Output 2 4 2 8 2 3" xfId="1827" xr:uid="{00000000-0005-0000-0000-000023090000}"/>
    <cellStyle name="Output 2 4 2 8 3" xfId="1588" xr:uid="{00000000-0005-0000-0000-000024090000}"/>
    <cellStyle name="Output 2 4 2 8 3 2" xfId="2953" xr:uid="{00000000-0005-0000-0000-000025090000}"/>
    <cellStyle name="Output 2 4 2 8 4" xfId="1503" xr:uid="{00000000-0005-0000-0000-000026090000}"/>
    <cellStyle name="Output 2 4 2 8_Funded Places" xfId="1349" xr:uid="{00000000-0005-0000-0000-000027090000}"/>
    <cellStyle name="Output 2 4 2 9" xfId="520" xr:uid="{00000000-0005-0000-0000-000028090000}"/>
    <cellStyle name="Output 2 4 2 9 2" xfId="783" xr:uid="{00000000-0005-0000-0000-000029090000}"/>
    <cellStyle name="Output 2 4 2 9 2 2" xfId="2138" xr:uid="{00000000-0005-0000-0000-00002A090000}"/>
    <cellStyle name="Output 2 4 2 9 2 2 2" xfId="3242" xr:uid="{00000000-0005-0000-0000-00002B090000}"/>
    <cellStyle name="Output 2 4 2 9 2 3" xfId="2268" xr:uid="{00000000-0005-0000-0000-00002C090000}"/>
    <cellStyle name="Output 2 4 2 9 3" xfId="917" xr:uid="{00000000-0005-0000-0000-00002D090000}"/>
    <cellStyle name="Output 2 4 2 9 3 2" xfId="2769" xr:uid="{00000000-0005-0000-0000-00002E090000}"/>
    <cellStyle name="Output 2 4 2 9 4" xfId="1606" xr:uid="{00000000-0005-0000-0000-00002F090000}"/>
    <cellStyle name="Output 2 4 2 9_Funded Places" xfId="1350" xr:uid="{00000000-0005-0000-0000-000030090000}"/>
    <cellStyle name="Output 2 4 2_Funded Places" xfId="1336" xr:uid="{00000000-0005-0000-0000-000031090000}"/>
    <cellStyle name="Output 2 4 3" xfId="521" xr:uid="{00000000-0005-0000-0000-000032090000}"/>
    <cellStyle name="Output 2 4 3 2" xfId="784" xr:uid="{00000000-0005-0000-0000-000033090000}"/>
    <cellStyle name="Output 2 4 3 2 2" xfId="2139" xr:uid="{00000000-0005-0000-0000-000034090000}"/>
    <cellStyle name="Output 2 4 3 2 2 2" xfId="3243" xr:uid="{00000000-0005-0000-0000-000035090000}"/>
    <cellStyle name="Output 2 4 3 2 3" xfId="2325" xr:uid="{00000000-0005-0000-0000-000036090000}"/>
    <cellStyle name="Output 2 4 3 3" xfId="1564" xr:uid="{00000000-0005-0000-0000-000037090000}"/>
    <cellStyle name="Output 2 4 3 3 2" xfId="2929" xr:uid="{00000000-0005-0000-0000-000038090000}"/>
    <cellStyle name="Output 2 4 3 4" xfId="2546" xr:uid="{00000000-0005-0000-0000-000039090000}"/>
    <cellStyle name="Output 2 4 3_Funded Places" xfId="1351" xr:uid="{00000000-0005-0000-0000-00003A090000}"/>
    <cellStyle name="Output 2 4 4" xfId="773" xr:uid="{00000000-0005-0000-0000-00003B090000}"/>
    <cellStyle name="Output 2 4 4 2" xfId="2123" xr:uid="{00000000-0005-0000-0000-00003C090000}"/>
    <cellStyle name="Output 2 4 4 2 2" xfId="3227" xr:uid="{00000000-0005-0000-0000-00003D090000}"/>
    <cellStyle name="Output 2 4 4 3" xfId="2577" xr:uid="{00000000-0005-0000-0000-00003E090000}"/>
    <cellStyle name="Output 2 4 5" xfId="890" xr:uid="{00000000-0005-0000-0000-00003F090000}"/>
    <cellStyle name="Output 2 4 5 2" xfId="2742" xr:uid="{00000000-0005-0000-0000-000040090000}"/>
    <cellStyle name="Output 2 4 6" xfId="1776" xr:uid="{00000000-0005-0000-0000-000041090000}"/>
    <cellStyle name="Output 2 4_Funded Places" xfId="1335" xr:uid="{00000000-0005-0000-0000-000042090000}"/>
    <cellStyle name="Output 2 5" xfId="96" xr:uid="{00000000-0005-0000-0000-000043090000}"/>
    <cellStyle name="Output 2 5 10" xfId="785" xr:uid="{00000000-0005-0000-0000-000044090000}"/>
    <cellStyle name="Output 2 5 10 2" xfId="2140" xr:uid="{00000000-0005-0000-0000-000045090000}"/>
    <cellStyle name="Output 2 5 10 2 2" xfId="3244" xr:uid="{00000000-0005-0000-0000-000046090000}"/>
    <cellStyle name="Output 2 5 10 3" xfId="2617" xr:uid="{00000000-0005-0000-0000-000047090000}"/>
    <cellStyle name="Output 2 5 11" xfId="1608" xr:uid="{00000000-0005-0000-0000-000048090000}"/>
    <cellStyle name="Output 2 5 2" xfId="120" xr:uid="{00000000-0005-0000-0000-000049090000}"/>
    <cellStyle name="Output 2 5 2 2" xfId="523" xr:uid="{00000000-0005-0000-0000-00004A090000}"/>
    <cellStyle name="Output 2 5 2 2 2" xfId="786" xr:uid="{00000000-0005-0000-0000-00004B090000}"/>
    <cellStyle name="Output 2 5 2 2 2 2" xfId="2142" xr:uid="{00000000-0005-0000-0000-00004C090000}"/>
    <cellStyle name="Output 2 5 2 2 2 2 2" xfId="3246" xr:uid="{00000000-0005-0000-0000-00004D090000}"/>
    <cellStyle name="Output 2 5 2 2 2 3" xfId="1539" xr:uid="{00000000-0005-0000-0000-00004E090000}"/>
    <cellStyle name="Output 2 5 2 2 3" xfId="936" xr:uid="{00000000-0005-0000-0000-00004F090000}"/>
    <cellStyle name="Output 2 5 2 2 3 2" xfId="2788" xr:uid="{00000000-0005-0000-0000-000050090000}"/>
    <cellStyle name="Output 2 5 2 2 4" xfId="1755" xr:uid="{00000000-0005-0000-0000-000051090000}"/>
    <cellStyle name="Output 2 5 2 2_Funded Places" xfId="1354" xr:uid="{00000000-0005-0000-0000-000052090000}"/>
    <cellStyle name="Output 2 5 2 3" xfId="522" xr:uid="{00000000-0005-0000-0000-000053090000}"/>
    <cellStyle name="Output 2 5 2 3 2" xfId="2141" xr:uid="{00000000-0005-0000-0000-000054090000}"/>
    <cellStyle name="Output 2 5 2 3 2 2" xfId="3245" xr:uid="{00000000-0005-0000-0000-000055090000}"/>
    <cellStyle name="Output 2 5 2 3 3" xfId="1612" xr:uid="{00000000-0005-0000-0000-000056090000}"/>
    <cellStyle name="Output 2 5 2 4" xfId="1803" xr:uid="{00000000-0005-0000-0000-000057090000}"/>
    <cellStyle name="Output 2 5 2_Funded Places" xfId="1353" xr:uid="{00000000-0005-0000-0000-000058090000}"/>
    <cellStyle name="Output 2 5 3" xfId="145" xr:uid="{00000000-0005-0000-0000-000059090000}"/>
    <cellStyle name="Output 2 5 3 2" xfId="525" xr:uid="{00000000-0005-0000-0000-00005A090000}"/>
    <cellStyle name="Output 2 5 3 2 2" xfId="787" xr:uid="{00000000-0005-0000-0000-00005B090000}"/>
    <cellStyle name="Output 2 5 3 2 2 2" xfId="2144" xr:uid="{00000000-0005-0000-0000-00005C090000}"/>
    <cellStyle name="Output 2 5 3 2 2 2 2" xfId="3248" xr:uid="{00000000-0005-0000-0000-00005D090000}"/>
    <cellStyle name="Output 2 5 3 2 2 3" xfId="2675" xr:uid="{00000000-0005-0000-0000-00005E090000}"/>
    <cellStyle name="Output 2 5 3 2 3" xfId="960" xr:uid="{00000000-0005-0000-0000-00005F090000}"/>
    <cellStyle name="Output 2 5 3 2 3 2" xfId="2812" xr:uid="{00000000-0005-0000-0000-000060090000}"/>
    <cellStyle name="Output 2 5 3 2 4" xfId="1617" xr:uid="{00000000-0005-0000-0000-000061090000}"/>
    <cellStyle name="Output 2 5 3 2_Funded Places" xfId="1356" xr:uid="{00000000-0005-0000-0000-000062090000}"/>
    <cellStyle name="Output 2 5 3 3" xfId="524" xr:uid="{00000000-0005-0000-0000-000063090000}"/>
    <cellStyle name="Output 2 5 3 3 2" xfId="2143" xr:uid="{00000000-0005-0000-0000-000064090000}"/>
    <cellStyle name="Output 2 5 3 3 2 2" xfId="3247" xr:uid="{00000000-0005-0000-0000-000065090000}"/>
    <cellStyle name="Output 2 5 3 3 3" xfId="2309" xr:uid="{00000000-0005-0000-0000-000066090000}"/>
    <cellStyle name="Output 2 5 3 4" xfId="2583" xr:uid="{00000000-0005-0000-0000-000067090000}"/>
    <cellStyle name="Output 2 5 3_Funded Places" xfId="1355" xr:uid="{00000000-0005-0000-0000-000068090000}"/>
    <cellStyle name="Output 2 5 4" xfId="169" xr:uid="{00000000-0005-0000-0000-000069090000}"/>
    <cellStyle name="Output 2 5 4 2" xfId="527" xr:uid="{00000000-0005-0000-0000-00006A090000}"/>
    <cellStyle name="Output 2 5 4 2 2" xfId="788" xr:uid="{00000000-0005-0000-0000-00006B090000}"/>
    <cellStyle name="Output 2 5 4 2 2 2" xfId="2146" xr:uid="{00000000-0005-0000-0000-00006C090000}"/>
    <cellStyle name="Output 2 5 4 2 2 2 2" xfId="3250" xr:uid="{00000000-0005-0000-0000-00006D090000}"/>
    <cellStyle name="Output 2 5 4 2 2 3" xfId="1700" xr:uid="{00000000-0005-0000-0000-00006E090000}"/>
    <cellStyle name="Output 2 5 4 2 3" xfId="984" xr:uid="{00000000-0005-0000-0000-00006F090000}"/>
    <cellStyle name="Output 2 5 4 2 3 2" xfId="2836" xr:uid="{00000000-0005-0000-0000-000070090000}"/>
    <cellStyle name="Output 2 5 4 2 4" xfId="2479" xr:uid="{00000000-0005-0000-0000-000071090000}"/>
    <cellStyle name="Output 2 5 4 2_Funded Places" xfId="1358" xr:uid="{00000000-0005-0000-0000-000072090000}"/>
    <cellStyle name="Output 2 5 4 3" xfId="526" xr:uid="{00000000-0005-0000-0000-000073090000}"/>
    <cellStyle name="Output 2 5 4 3 2" xfId="2145" xr:uid="{00000000-0005-0000-0000-000074090000}"/>
    <cellStyle name="Output 2 5 4 3 2 2" xfId="3249" xr:uid="{00000000-0005-0000-0000-000075090000}"/>
    <cellStyle name="Output 2 5 4 3 3" xfId="1553" xr:uid="{00000000-0005-0000-0000-000076090000}"/>
    <cellStyle name="Output 2 5 4 4" xfId="2371" xr:uid="{00000000-0005-0000-0000-000077090000}"/>
    <cellStyle name="Output 2 5 4_Funded Places" xfId="1357" xr:uid="{00000000-0005-0000-0000-000078090000}"/>
    <cellStyle name="Output 2 5 5" xfId="193" xr:uid="{00000000-0005-0000-0000-000079090000}"/>
    <cellStyle name="Output 2 5 5 2" xfId="529" xr:uid="{00000000-0005-0000-0000-00007A090000}"/>
    <cellStyle name="Output 2 5 5 2 2" xfId="789" xr:uid="{00000000-0005-0000-0000-00007B090000}"/>
    <cellStyle name="Output 2 5 5 2 2 2" xfId="2148" xr:uid="{00000000-0005-0000-0000-00007C090000}"/>
    <cellStyle name="Output 2 5 5 2 2 2 2" xfId="3252" xr:uid="{00000000-0005-0000-0000-00007D090000}"/>
    <cellStyle name="Output 2 5 5 2 2 3" xfId="2683" xr:uid="{00000000-0005-0000-0000-00007E090000}"/>
    <cellStyle name="Output 2 5 5 2 3" xfId="1008" xr:uid="{00000000-0005-0000-0000-00007F090000}"/>
    <cellStyle name="Output 2 5 5 2 3 2" xfId="2860" xr:uid="{00000000-0005-0000-0000-000080090000}"/>
    <cellStyle name="Output 2 5 5 2 4" xfId="1839" xr:uid="{00000000-0005-0000-0000-000081090000}"/>
    <cellStyle name="Output 2 5 5 2_Funded Places" xfId="1360" xr:uid="{00000000-0005-0000-0000-000082090000}"/>
    <cellStyle name="Output 2 5 5 3" xfId="528" xr:uid="{00000000-0005-0000-0000-000083090000}"/>
    <cellStyle name="Output 2 5 5 3 2" xfId="2147" xr:uid="{00000000-0005-0000-0000-000084090000}"/>
    <cellStyle name="Output 2 5 5 3 2 2" xfId="3251" xr:uid="{00000000-0005-0000-0000-000085090000}"/>
    <cellStyle name="Output 2 5 5 3 3" xfId="2415" xr:uid="{00000000-0005-0000-0000-000086090000}"/>
    <cellStyle name="Output 2 5 5 4" xfId="2341" xr:uid="{00000000-0005-0000-0000-000087090000}"/>
    <cellStyle name="Output 2 5 5_Funded Places" xfId="1359" xr:uid="{00000000-0005-0000-0000-000088090000}"/>
    <cellStyle name="Output 2 5 6" xfId="217" xr:uid="{00000000-0005-0000-0000-000089090000}"/>
    <cellStyle name="Output 2 5 6 2" xfId="531" xr:uid="{00000000-0005-0000-0000-00008A090000}"/>
    <cellStyle name="Output 2 5 6 2 2" xfId="790" xr:uid="{00000000-0005-0000-0000-00008B090000}"/>
    <cellStyle name="Output 2 5 6 2 2 2" xfId="2150" xr:uid="{00000000-0005-0000-0000-00008C090000}"/>
    <cellStyle name="Output 2 5 6 2 2 2 2" xfId="3254" xr:uid="{00000000-0005-0000-0000-00008D090000}"/>
    <cellStyle name="Output 2 5 6 2 2 3" xfId="2471" xr:uid="{00000000-0005-0000-0000-00008E090000}"/>
    <cellStyle name="Output 2 5 6 2 3" xfId="1032" xr:uid="{00000000-0005-0000-0000-00008F090000}"/>
    <cellStyle name="Output 2 5 6 2 3 2" xfId="2884" xr:uid="{00000000-0005-0000-0000-000090090000}"/>
    <cellStyle name="Output 2 5 6 2 4" xfId="2263" xr:uid="{00000000-0005-0000-0000-000091090000}"/>
    <cellStyle name="Output 2 5 6 2_Funded Places" xfId="1362" xr:uid="{00000000-0005-0000-0000-000092090000}"/>
    <cellStyle name="Output 2 5 6 3" xfId="530" xr:uid="{00000000-0005-0000-0000-000093090000}"/>
    <cellStyle name="Output 2 5 6 3 2" xfId="2149" xr:uid="{00000000-0005-0000-0000-000094090000}"/>
    <cellStyle name="Output 2 5 6 3 2 2" xfId="3253" xr:uid="{00000000-0005-0000-0000-000095090000}"/>
    <cellStyle name="Output 2 5 6 3 3" xfId="1692" xr:uid="{00000000-0005-0000-0000-000096090000}"/>
    <cellStyle name="Output 2 5 6 4" xfId="2294" xr:uid="{00000000-0005-0000-0000-000097090000}"/>
    <cellStyle name="Output 2 5 6_Funded Places" xfId="1361" xr:uid="{00000000-0005-0000-0000-000098090000}"/>
    <cellStyle name="Output 2 5 7" xfId="241" xr:uid="{00000000-0005-0000-0000-000099090000}"/>
    <cellStyle name="Output 2 5 7 2" xfId="532" xr:uid="{00000000-0005-0000-0000-00009A090000}"/>
    <cellStyle name="Output 2 5 7 2 2" xfId="792" xr:uid="{00000000-0005-0000-0000-00009B090000}"/>
    <cellStyle name="Output 2 5 7 2 2 2" xfId="2152" xr:uid="{00000000-0005-0000-0000-00009C090000}"/>
    <cellStyle name="Output 2 5 7 2 2 2 2" xfId="3256" xr:uid="{00000000-0005-0000-0000-00009D090000}"/>
    <cellStyle name="Output 2 5 7 2 2 3" xfId="2273" xr:uid="{00000000-0005-0000-0000-00009E090000}"/>
    <cellStyle name="Output 2 5 7 2 3" xfId="1056" xr:uid="{00000000-0005-0000-0000-00009F090000}"/>
    <cellStyle name="Output 2 5 7 2 3 2" xfId="2908" xr:uid="{00000000-0005-0000-0000-0000A0090000}"/>
    <cellStyle name="Output 2 5 7 2 4" xfId="2599" xr:uid="{00000000-0005-0000-0000-0000A1090000}"/>
    <cellStyle name="Output 2 5 7 2_Funded Places" xfId="1364" xr:uid="{00000000-0005-0000-0000-0000A2090000}"/>
    <cellStyle name="Output 2 5 7 3" xfId="791" xr:uid="{00000000-0005-0000-0000-0000A3090000}"/>
    <cellStyle name="Output 2 5 7 3 2" xfId="2151" xr:uid="{00000000-0005-0000-0000-0000A4090000}"/>
    <cellStyle name="Output 2 5 7 3 2 2" xfId="3255" xr:uid="{00000000-0005-0000-0000-0000A5090000}"/>
    <cellStyle name="Output 2 5 7 3 3" xfId="2550" xr:uid="{00000000-0005-0000-0000-0000A6090000}"/>
    <cellStyle name="Output 2 5 7 4" xfId="1688" xr:uid="{00000000-0005-0000-0000-0000A7090000}"/>
    <cellStyle name="Output 2 5 7_Funded Places" xfId="1363" xr:uid="{00000000-0005-0000-0000-0000A8090000}"/>
    <cellStyle name="Output 2 5 8" xfId="533" xr:uid="{00000000-0005-0000-0000-0000A9090000}"/>
    <cellStyle name="Output 2 5 8 2" xfId="793" xr:uid="{00000000-0005-0000-0000-0000AA090000}"/>
    <cellStyle name="Output 2 5 8 2 2" xfId="2153" xr:uid="{00000000-0005-0000-0000-0000AB090000}"/>
    <cellStyle name="Output 2 5 8 2 2 2" xfId="3257" xr:uid="{00000000-0005-0000-0000-0000AC090000}"/>
    <cellStyle name="Output 2 5 8 2 3" xfId="1749" xr:uid="{00000000-0005-0000-0000-0000AD090000}"/>
    <cellStyle name="Output 2 5 8 3" xfId="1583" xr:uid="{00000000-0005-0000-0000-0000AE090000}"/>
    <cellStyle name="Output 2 5 8 3 2" xfId="2948" xr:uid="{00000000-0005-0000-0000-0000AF090000}"/>
    <cellStyle name="Output 2 5 8 4" xfId="2689" xr:uid="{00000000-0005-0000-0000-0000B0090000}"/>
    <cellStyle name="Output 2 5 8_Funded Places" xfId="1365" xr:uid="{00000000-0005-0000-0000-0000B1090000}"/>
    <cellStyle name="Output 2 5 9" xfId="534" xr:uid="{00000000-0005-0000-0000-0000B2090000}"/>
    <cellStyle name="Output 2 5 9 2" xfId="794" xr:uid="{00000000-0005-0000-0000-0000B3090000}"/>
    <cellStyle name="Output 2 5 9 2 2" xfId="2154" xr:uid="{00000000-0005-0000-0000-0000B4090000}"/>
    <cellStyle name="Output 2 5 9 2 2 2" xfId="3258" xr:uid="{00000000-0005-0000-0000-0000B5090000}"/>
    <cellStyle name="Output 2 5 9 2 3" xfId="1494" xr:uid="{00000000-0005-0000-0000-0000B6090000}"/>
    <cellStyle name="Output 2 5 9 3" xfId="912" xr:uid="{00000000-0005-0000-0000-0000B7090000}"/>
    <cellStyle name="Output 2 5 9 3 2" xfId="2764" xr:uid="{00000000-0005-0000-0000-0000B8090000}"/>
    <cellStyle name="Output 2 5 9 4" xfId="1714" xr:uid="{00000000-0005-0000-0000-0000B9090000}"/>
    <cellStyle name="Output 2 5 9_Funded Places" xfId="1366" xr:uid="{00000000-0005-0000-0000-0000BA090000}"/>
    <cellStyle name="Output 2 5_Funded Places" xfId="1352" xr:uid="{00000000-0005-0000-0000-0000BB090000}"/>
    <cellStyle name="Output 2 6" xfId="535" xr:uid="{00000000-0005-0000-0000-0000BC090000}"/>
    <cellStyle name="Output 2 6 2" xfId="795" xr:uid="{00000000-0005-0000-0000-0000BD090000}"/>
    <cellStyle name="Output 2 6 2 2" xfId="2155" xr:uid="{00000000-0005-0000-0000-0000BE090000}"/>
    <cellStyle name="Output 2 6 2 2 2" xfId="3259" xr:uid="{00000000-0005-0000-0000-0000BF090000}"/>
    <cellStyle name="Output 2 6 2 3" xfId="2446" xr:uid="{00000000-0005-0000-0000-0000C0090000}"/>
    <cellStyle name="Output 2 6 3" xfId="1559" xr:uid="{00000000-0005-0000-0000-0000C1090000}"/>
    <cellStyle name="Output 2 6 3 2" xfId="2924" xr:uid="{00000000-0005-0000-0000-0000C2090000}"/>
    <cellStyle name="Output 2 6 4" xfId="1473" xr:uid="{00000000-0005-0000-0000-0000C3090000}"/>
    <cellStyle name="Output 2 6_Funded Places" xfId="1367" xr:uid="{00000000-0005-0000-0000-0000C4090000}"/>
    <cellStyle name="Output 2 7" xfId="722" xr:uid="{00000000-0005-0000-0000-0000C5090000}"/>
    <cellStyle name="Output 2 7 2" xfId="2052" xr:uid="{00000000-0005-0000-0000-0000C6090000}"/>
    <cellStyle name="Output 2 7 2 2" xfId="3156" xr:uid="{00000000-0005-0000-0000-0000C7090000}"/>
    <cellStyle name="Output 2 7 3" xfId="2486" xr:uid="{00000000-0005-0000-0000-0000C8090000}"/>
    <cellStyle name="Output 2 8" xfId="875" xr:uid="{00000000-0005-0000-0000-0000C9090000}"/>
    <cellStyle name="Output 2 8 2" xfId="2727" xr:uid="{00000000-0005-0000-0000-0000CA090000}"/>
    <cellStyle name="Output 2 9" xfId="2526" xr:uid="{00000000-0005-0000-0000-0000CB090000}"/>
    <cellStyle name="Output 2_Funded Places" xfId="1264" xr:uid="{00000000-0005-0000-0000-0000CC090000}"/>
    <cellStyle name="Percent" xfId="2" builtinId="5"/>
    <cellStyle name="Percent 2" xfId="71" xr:uid="{00000000-0005-0000-0000-0000CE090000}"/>
    <cellStyle name="Percent 2 2" xfId="72" xr:uid="{00000000-0005-0000-0000-0000CF090000}"/>
    <cellStyle name="Title 2" xfId="73" xr:uid="{00000000-0005-0000-0000-0000D0090000}"/>
    <cellStyle name="Total 2" xfId="74" xr:uid="{00000000-0005-0000-0000-0000D1090000}"/>
    <cellStyle name="Total 2 2" xfId="75" xr:uid="{00000000-0005-0000-0000-0000D2090000}"/>
    <cellStyle name="Total 2 2 2" xfId="76" xr:uid="{00000000-0005-0000-0000-0000D3090000}"/>
    <cellStyle name="Total 2 2 2 2" xfId="104" xr:uid="{00000000-0005-0000-0000-0000D4090000}"/>
    <cellStyle name="Total 2 2 2 2 10" xfId="799" xr:uid="{00000000-0005-0000-0000-0000D5090000}"/>
    <cellStyle name="Total 2 2 2 2 10 2" xfId="2159" xr:uid="{00000000-0005-0000-0000-0000D6090000}"/>
    <cellStyle name="Total 2 2 2 2 10 2 2" xfId="3263" xr:uid="{00000000-0005-0000-0000-0000D7090000}"/>
    <cellStyle name="Total 2 2 2 2 10 3" xfId="2666" xr:uid="{00000000-0005-0000-0000-0000D8090000}"/>
    <cellStyle name="Total 2 2 2 2 11" xfId="1774" xr:uid="{00000000-0005-0000-0000-0000D9090000}"/>
    <cellStyle name="Total 2 2 2 2 2" xfId="128" xr:uid="{00000000-0005-0000-0000-0000DA090000}"/>
    <cellStyle name="Total 2 2 2 2 2 2" xfId="537" xr:uid="{00000000-0005-0000-0000-0000DB090000}"/>
    <cellStyle name="Total 2 2 2 2 2 2 2" xfId="800" xr:uid="{00000000-0005-0000-0000-0000DC090000}"/>
    <cellStyle name="Total 2 2 2 2 2 2 2 2" xfId="2161" xr:uid="{00000000-0005-0000-0000-0000DD090000}"/>
    <cellStyle name="Total 2 2 2 2 2 2 2 2 2" xfId="3265" xr:uid="{00000000-0005-0000-0000-0000DE090000}"/>
    <cellStyle name="Total 2 2 2 2 2 2 2 3" xfId="1738" xr:uid="{00000000-0005-0000-0000-0000DF090000}"/>
    <cellStyle name="Total 2 2 2 2 2 2 3" xfId="944" xr:uid="{00000000-0005-0000-0000-0000E0090000}"/>
    <cellStyle name="Total 2 2 2 2 2 2 3 2" xfId="2796" xr:uid="{00000000-0005-0000-0000-0000E1090000}"/>
    <cellStyle name="Total 2 2 2 2 2 2 4" xfId="1487" xr:uid="{00000000-0005-0000-0000-0000E2090000}"/>
    <cellStyle name="Total 2 2 2 2 2 2_Funded Places" xfId="1373" xr:uid="{00000000-0005-0000-0000-0000E3090000}"/>
    <cellStyle name="Total 2 2 2 2 2 3" xfId="536" xr:uid="{00000000-0005-0000-0000-0000E4090000}"/>
    <cellStyle name="Total 2 2 2 2 2 3 2" xfId="2160" xr:uid="{00000000-0005-0000-0000-0000E5090000}"/>
    <cellStyle name="Total 2 2 2 2 2 3 2 2" xfId="3264" xr:uid="{00000000-0005-0000-0000-0000E6090000}"/>
    <cellStyle name="Total 2 2 2 2 2 3 3" xfId="2540" xr:uid="{00000000-0005-0000-0000-0000E7090000}"/>
    <cellStyle name="Total 2 2 2 2 2 4" xfId="2286" xr:uid="{00000000-0005-0000-0000-0000E8090000}"/>
    <cellStyle name="Total 2 2 2 2 2_Funded Places" xfId="1372" xr:uid="{00000000-0005-0000-0000-0000E9090000}"/>
    <cellStyle name="Total 2 2 2 2 3" xfId="153" xr:uid="{00000000-0005-0000-0000-0000EA090000}"/>
    <cellStyle name="Total 2 2 2 2 3 2" xfId="539" xr:uid="{00000000-0005-0000-0000-0000EB090000}"/>
    <cellStyle name="Total 2 2 2 2 3 2 2" xfId="801" xr:uid="{00000000-0005-0000-0000-0000EC090000}"/>
    <cellStyle name="Total 2 2 2 2 3 2 2 2" xfId="2163" xr:uid="{00000000-0005-0000-0000-0000ED090000}"/>
    <cellStyle name="Total 2 2 2 2 3 2 2 2 2" xfId="3267" xr:uid="{00000000-0005-0000-0000-0000EE090000}"/>
    <cellStyle name="Total 2 2 2 2 3 2 2 3" xfId="2346" xr:uid="{00000000-0005-0000-0000-0000EF090000}"/>
    <cellStyle name="Total 2 2 2 2 3 2 3" xfId="968" xr:uid="{00000000-0005-0000-0000-0000F0090000}"/>
    <cellStyle name="Total 2 2 2 2 3 2 3 2" xfId="2820" xr:uid="{00000000-0005-0000-0000-0000F1090000}"/>
    <cellStyle name="Total 2 2 2 2 3 2 4" xfId="1493" xr:uid="{00000000-0005-0000-0000-0000F2090000}"/>
    <cellStyle name="Total 2 2 2 2 3 2_Funded Places" xfId="1375" xr:uid="{00000000-0005-0000-0000-0000F3090000}"/>
    <cellStyle name="Total 2 2 2 2 3 3" xfId="538" xr:uid="{00000000-0005-0000-0000-0000F4090000}"/>
    <cellStyle name="Total 2 2 2 2 3 3 2" xfId="2162" xr:uid="{00000000-0005-0000-0000-0000F5090000}"/>
    <cellStyle name="Total 2 2 2 2 3 3 2 2" xfId="3266" xr:uid="{00000000-0005-0000-0000-0000F6090000}"/>
    <cellStyle name="Total 2 2 2 2 3 3 3" xfId="2333" xr:uid="{00000000-0005-0000-0000-0000F7090000}"/>
    <cellStyle name="Total 2 2 2 2 3 4" xfId="2695" xr:uid="{00000000-0005-0000-0000-0000F8090000}"/>
    <cellStyle name="Total 2 2 2 2 3_Funded Places" xfId="1374" xr:uid="{00000000-0005-0000-0000-0000F9090000}"/>
    <cellStyle name="Total 2 2 2 2 4" xfId="177" xr:uid="{00000000-0005-0000-0000-0000FA090000}"/>
    <cellStyle name="Total 2 2 2 2 4 2" xfId="541" xr:uid="{00000000-0005-0000-0000-0000FB090000}"/>
    <cellStyle name="Total 2 2 2 2 4 2 2" xfId="802" xr:uid="{00000000-0005-0000-0000-0000FC090000}"/>
    <cellStyle name="Total 2 2 2 2 4 2 2 2" xfId="2165" xr:uid="{00000000-0005-0000-0000-0000FD090000}"/>
    <cellStyle name="Total 2 2 2 2 4 2 2 2 2" xfId="3269" xr:uid="{00000000-0005-0000-0000-0000FE090000}"/>
    <cellStyle name="Total 2 2 2 2 4 2 2 3" xfId="1717" xr:uid="{00000000-0005-0000-0000-0000FF090000}"/>
    <cellStyle name="Total 2 2 2 2 4 2 3" xfId="992" xr:uid="{00000000-0005-0000-0000-0000000A0000}"/>
    <cellStyle name="Total 2 2 2 2 4 2 3 2" xfId="2844" xr:uid="{00000000-0005-0000-0000-0000010A0000}"/>
    <cellStyle name="Total 2 2 2 2 4 2 4" xfId="2331" xr:uid="{00000000-0005-0000-0000-0000020A0000}"/>
    <cellStyle name="Total 2 2 2 2 4 2_Funded Places" xfId="1377" xr:uid="{00000000-0005-0000-0000-0000030A0000}"/>
    <cellStyle name="Total 2 2 2 2 4 3" xfId="540" xr:uid="{00000000-0005-0000-0000-0000040A0000}"/>
    <cellStyle name="Total 2 2 2 2 4 3 2" xfId="2164" xr:uid="{00000000-0005-0000-0000-0000050A0000}"/>
    <cellStyle name="Total 2 2 2 2 4 3 2 2" xfId="3268" xr:uid="{00000000-0005-0000-0000-0000060A0000}"/>
    <cellStyle name="Total 2 2 2 2 4 3 3" xfId="1806" xr:uid="{00000000-0005-0000-0000-0000070A0000}"/>
    <cellStyle name="Total 2 2 2 2 4 4" xfId="1722" xr:uid="{00000000-0005-0000-0000-0000080A0000}"/>
    <cellStyle name="Total 2 2 2 2 4_Funded Places" xfId="1376" xr:uid="{00000000-0005-0000-0000-0000090A0000}"/>
    <cellStyle name="Total 2 2 2 2 5" xfId="201" xr:uid="{00000000-0005-0000-0000-00000A0A0000}"/>
    <cellStyle name="Total 2 2 2 2 5 2" xfId="543" xr:uid="{00000000-0005-0000-0000-00000B0A0000}"/>
    <cellStyle name="Total 2 2 2 2 5 2 2" xfId="803" xr:uid="{00000000-0005-0000-0000-00000C0A0000}"/>
    <cellStyle name="Total 2 2 2 2 5 2 2 2" xfId="2167" xr:uid="{00000000-0005-0000-0000-00000D0A0000}"/>
    <cellStyle name="Total 2 2 2 2 5 2 2 2 2" xfId="3271" xr:uid="{00000000-0005-0000-0000-00000E0A0000}"/>
    <cellStyle name="Total 2 2 2 2 5 2 2 3" xfId="2306" xr:uid="{00000000-0005-0000-0000-00000F0A0000}"/>
    <cellStyle name="Total 2 2 2 2 5 2 3" xfId="1016" xr:uid="{00000000-0005-0000-0000-0000100A0000}"/>
    <cellStyle name="Total 2 2 2 2 5 2 3 2" xfId="2868" xr:uid="{00000000-0005-0000-0000-0000110A0000}"/>
    <cellStyle name="Total 2 2 2 2 5 2 4" xfId="1804" xr:uid="{00000000-0005-0000-0000-0000120A0000}"/>
    <cellStyle name="Total 2 2 2 2 5 2_Funded Places" xfId="1379" xr:uid="{00000000-0005-0000-0000-0000130A0000}"/>
    <cellStyle name="Total 2 2 2 2 5 3" xfId="542" xr:uid="{00000000-0005-0000-0000-0000140A0000}"/>
    <cellStyle name="Total 2 2 2 2 5 3 2" xfId="2166" xr:uid="{00000000-0005-0000-0000-0000150A0000}"/>
    <cellStyle name="Total 2 2 2 2 5 3 2 2" xfId="3270" xr:uid="{00000000-0005-0000-0000-0000160A0000}"/>
    <cellStyle name="Total 2 2 2 2 5 3 3" xfId="1687" xr:uid="{00000000-0005-0000-0000-0000170A0000}"/>
    <cellStyle name="Total 2 2 2 2 5 4" xfId="2409" xr:uid="{00000000-0005-0000-0000-0000180A0000}"/>
    <cellStyle name="Total 2 2 2 2 5_Funded Places" xfId="1378" xr:uid="{00000000-0005-0000-0000-0000190A0000}"/>
    <cellStyle name="Total 2 2 2 2 6" xfId="225" xr:uid="{00000000-0005-0000-0000-00001A0A0000}"/>
    <cellStyle name="Total 2 2 2 2 6 2" xfId="545" xr:uid="{00000000-0005-0000-0000-00001B0A0000}"/>
    <cellStyle name="Total 2 2 2 2 6 2 2" xfId="804" xr:uid="{00000000-0005-0000-0000-00001C0A0000}"/>
    <cellStyle name="Total 2 2 2 2 6 2 2 2" xfId="2169" xr:uid="{00000000-0005-0000-0000-00001D0A0000}"/>
    <cellStyle name="Total 2 2 2 2 6 2 2 2 2" xfId="3273" xr:uid="{00000000-0005-0000-0000-00001E0A0000}"/>
    <cellStyle name="Total 2 2 2 2 6 2 2 3" xfId="2619" xr:uid="{00000000-0005-0000-0000-00001F0A0000}"/>
    <cellStyle name="Total 2 2 2 2 6 2 3" xfId="1040" xr:uid="{00000000-0005-0000-0000-0000200A0000}"/>
    <cellStyle name="Total 2 2 2 2 6 2 3 2" xfId="2892" xr:uid="{00000000-0005-0000-0000-0000210A0000}"/>
    <cellStyle name="Total 2 2 2 2 6 2 4" xfId="2455" xr:uid="{00000000-0005-0000-0000-0000220A0000}"/>
    <cellStyle name="Total 2 2 2 2 6 2_Funded Places" xfId="1381" xr:uid="{00000000-0005-0000-0000-0000230A0000}"/>
    <cellStyle name="Total 2 2 2 2 6 3" xfId="544" xr:uid="{00000000-0005-0000-0000-0000240A0000}"/>
    <cellStyle name="Total 2 2 2 2 6 3 2" xfId="2168" xr:uid="{00000000-0005-0000-0000-0000250A0000}"/>
    <cellStyle name="Total 2 2 2 2 6 3 2 2" xfId="3272" xr:uid="{00000000-0005-0000-0000-0000260A0000}"/>
    <cellStyle name="Total 2 2 2 2 6 3 3" xfId="1639" xr:uid="{00000000-0005-0000-0000-0000270A0000}"/>
    <cellStyle name="Total 2 2 2 2 6 4" xfId="2621" xr:uid="{00000000-0005-0000-0000-0000280A0000}"/>
    <cellStyle name="Total 2 2 2 2 6_Funded Places" xfId="1380" xr:uid="{00000000-0005-0000-0000-0000290A0000}"/>
    <cellStyle name="Total 2 2 2 2 7" xfId="249" xr:uid="{00000000-0005-0000-0000-00002A0A0000}"/>
    <cellStyle name="Total 2 2 2 2 7 2" xfId="546" xr:uid="{00000000-0005-0000-0000-00002B0A0000}"/>
    <cellStyle name="Total 2 2 2 2 7 2 2" xfId="806" xr:uid="{00000000-0005-0000-0000-00002C0A0000}"/>
    <cellStyle name="Total 2 2 2 2 7 2 2 2" xfId="2171" xr:uid="{00000000-0005-0000-0000-00002D0A0000}"/>
    <cellStyle name="Total 2 2 2 2 7 2 2 2 2" xfId="3275" xr:uid="{00000000-0005-0000-0000-00002E0A0000}"/>
    <cellStyle name="Total 2 2 2 2 7 2 2 3" xfId="2579" xr:uid="{00000000-0005-0000-0000-00002F0A0000}"/>
    <cellStyle name="Total 2 2 2 2 7 2 3" xfId="1064" xr:uid="{00000000-0005-0000-0000-0000300A0000}"/>
    <cellStyle name="Total 2 2 2 2 7 2 3 2" xfId="2916" xr:uid="{00000000-0005-0000-0000-0000310A0000}"/>
    <cellStyle name="Total 2 2 2 2 7 2 4" xfId="2555" xr:uid="{00000000-0005-0000-0000-0000320A0000}"/>
    <cellStyle name="Total 2 2 2 2 7 2_Funded Places" xfId="1383" xr:uid="{00000000-0005-0000-0000-0000330A0000}"/>
    <cellStyle name="Total 2 2 2 2 7 3" xfId="805" xr:uid="{00000000-0005-0000-0000-0000340A0000}"/>
    <cellStyle name="Total 2 2 2 2 7 3 2" xfId="2170" xr:uid="{00000000-0005-0000-0000-0000350A0000}"/>
    <cellStyle name="Total 2 2 2 2 7 3 2 2" xfId="3274" xr:uid="{00000000-0005-0000-0000-0000360A0000}"/>
    <cellStyle name="Total 2 2 2 2 7 3 3" xfId="1531" xr:uid="{00000000-0005-0000-0000-0000370A0000}"/>
    <cellStyle name="Total 2 2 2 2 7 4" xfId="2370" xr:uid="{00000000-0005-0000-0000-0000380A0000}"/>
    <cellStyle name="Total 2 2 2 2 7_Funded Places" xfId="1382" xr:uid="{00000000-0005-0000-0000-0000390A0000}"/>
    <cellStyle name="Total 2 2 2 2 8" xfId="547" xr:uid="{00000000-0005-0000-0000-00003A0A0000}"/>
    <cellStyle name="Total 2 2 2 2 8 2" xfId="807" xr:uid="{00000000-0005-0000-0000-00003B0A0000}"/>
    <cellStyle name="Total 2 2 2 2 8 2 2" xfId="2172" xr:uid="{00000000-0005-0000-0000-00003C0A0000}"/>
    <cellStyle name="Total 2 2 2 2 8 2 2 2" xfId="3276" xr:uid="{00000000-0005-0000-0000-00003D0A0000}"/>
    <cellStyle name="Total 2 2 2 2 8 2 3" xfId="2685" xr:uid="{00000000-0005-0000-0000-00003E0A0000}"/>
    <cellStyle name="Total 2 2 2 2 8 3" xfId="1591" xr:uid="{00000000-0005-0000-0000-00003F0A0000}"/>
    <cellStyle name="Total 2 2 2 2 8 3 2" xfId="2956" xr:uid="{00000000-0005-0000-0000-0000400A0000}"/>
    <cellStyle name="Total 2 2 2 2 8 4" xfId="2604" xr:uid="{00000000-0005-0000-0000-0000410A0000}"/>
    <cellStyle name="Total 2 2 2 2 8_Funded Places" xfId="1384" xr:uid="{00000000-0005-0000-0000-0000420A0000}"/>
    <cellStyle name="Total 2 2 2 2 9" xfId="548" xr:uid="{00000000-0005-0000-0000-0000430A0000}"/>
    <cellStyle name="Total 2 2 2 2 9 2" xfId="808" xr:uid="{00000000-0005-0000-0000-0000440A0000}"/>
    <cellStyle name="Total 2 2 2 2 9 2 2" xfId="2173" xr:uid="{00000000-0005-0000-0000-0000450A0000}"/>
    <cellStyle name="Total 2 2 2 2 9 2 2 2" xfId="3277" xr:uid="{00000000-0005-0000-0000-0000460A0000}"/>
    <cellStyle name="Total 2 2 2 2 9 2 3" xfId="2558" xr:uid="{00000000-0005-0000-0000-0000470A0000}"/>
    <cellStyle name="Total 2 2 2 2 9 3" xfId="920" xr:uid="{00000000-0005-0000-0000-0000480A0000}"/>
    <cellStyle name="Total 2 2 2 2 9 3 2" xfId="2772" xr:uid="{00000000-0005-0000-0000-0000490A0000}"/>
    <cellStyle name="Total 2 2 2 2 9 4" xfId="1672" xr:uid="{00000000-0005-0000-0000-00004A0A0000}"/>
    <cellStyle name="Total 2 2 2 2 9_Funded Places" xfId="1385" xr:uid="{00000000-0005-0000-0000-00004B0A0000}"/>
    <cellStyle name="Total 2 2 2 2_Funded Places" xfId="1371" xr:uid="{00000000-0005-0000-0000-00004C0A0000}"/>
    <cellStyle name="Total 2 2 2 3" xfId="549" xr:uid="{00000000-0005-0000-0000-00004D0A0000}"/>
    <cellStyle name="Total 2 2 2 3 2" xfId="809" xr:uid="{00000000-0005-0000-0000-00004E0A0000}"/>
    <cellStyle name="Total 2 2 2 3 2 2" xfId="2174" xr:uid="{00000000-0005-0000-0000-00004F0A0000}"/>
    <cellStyle name="Total 2 2 2 3 2 2 2" xfId="3278" xr:uid="{00000000-0005-0000-0000-0000500A0000}"/>
    <cellStyle name="Total 2 2 2 3 2 3" xfId="1708" xr:uid="{00000000-0005-0000-0000-0000510A0000}"/>
    <cellStyle name="Total 2 2 2 3 3" xfId="1567" xr:uid="{00000000-0005-0000-0000-0000520A0000}"/>
    <cellStyle name="Total 2 2 2 3 3 2" xfId="2932" xr:uid="{00000000-0005-0000-0000-0000530A0000}"/>
    <cellStyle name="Total 2 2 2 3 4" xfId="1596" xr:uid="{00000000-0005-0000-0000-0000540A0000}"/>
    <cellStyle name="Total 2 2 2 3_Funded Places" xfId="1386" xr:uid="{00000000-0005-0000-0000-0000550A0000}"/>
    <cellStyle name="Total 2 2 2 4" xfId="550" xr:uid="{00000000-0005-0000-0000-0000560A0000}"/>
    <cellStyle name="Total 2 2 2 4 2" xfId="810" xr:uid="{00000000-0005-0000-0000-0000570A0000}"/>
    <cellStyle name="Total 2 2 2 4 2 2" xfId="2175" xr:uid="{00000000-0005-0000-0000-0000580A0000}"/>
    <cellStyle name="Total 2 2 2 4 2 2 2" xfId="3279" xr:uid="{00000000-0005-0000-0000-0000590A0000}"/>
    <cellStyle name="Total 2 2 2 4 2 3" xfId="1664" xr:uid="{00000000-0005-0000-0000-00005A0A0000}"/>
    <cellStyle name="Total 2 2 2 4 3" xfId="898" xr:uid="{00000000-0005-0000-0000-00005B0A0000}"/>
    <cellStyle name="Total 2 2 2 4 3 2" xfId="2750" xr:uid="{00000000-0005-0000-0000-00005C0A0000}"/>
    <cellStyle name="Total 2 2 2 4 4" xfId="1690" xr:uid="{00000000-0005-0000-0000-00005D0A0000}"/>
    <cellStyle name="Total 2 2 2 4_Funded Places" xfId="1387" xr:uid="{00000000-0005-0000-0000-00005E0A0000}"/>
    <cellStyle name="Total 2 2 2 5" xfId="798" xr:uid="{00000000-0005-0000-0000-00005F0A0000}"/>
    <cellStyle name="Total 2 2 2 5 2" xfId="2158" xr:uid="{00000000-0005-0000-0000-0000600A0000}"/>
    <cellStyle name="Total 2 2 2 5 2 2" xfId="3262" xr:uid="{00000000-0005-0000-0000-0000610A0000}"/>
    <cellStyle name="Total 2 2 2 5 3" xfId="2449" xr:uid="{00000000-0005-0000-0000-0000620A0000}"/>
    <cellStyle name="Total 2 2 2 6" xfId="892" xr:uid="{00000000-0005-0000-0000-0000630A0000}"/>
    <cellStyle name="Total 2 2 2 6 2" xfId="2744" xr:uid="{00000000-0005-0000-0000-0000640A0000}"/>
    <cellStyle name="Total 2 2 2 7" xfId="2528" xr:uid="{00000000-0005-0000-0000-0000650A0000}"/>
    <cellStyle name="Total 2 2 2_Funded Places" xfId="1370" xr:uid="{00000000-0005-0000-0000-0000660A0000}"/>
    <cellStyle name="Total 2 2 3" xfId="77" xr:uid="{00000000-0005-0000-0000-0000670A0000}"/>
    <cellStyle name="Total 2 2 3 2" xfId="105" xr:uid="{00000000-0005-0000-0000-0000680A0000}"/>
    <cellStyle name="Total 2 2 3 2 10" xfId="812" xr:uid="{00000000-0005-0000-0000-0000690A0000}"/>
    <cellStyle name="Total 2 2 3 2 10 2" xfId="2177" xr:uid="{00000000-0005-0000-0000-00006A0A0000}"/>
    <cellStyle name="Total 2 2 3 2 10 2 2" xfId="3281" xr:uid="{00000000-0005-0000-0000-00006B0A0000}"/>
    <cellStyle name="Total 2 2 3 2 10 3" xfId="1515" xr:uid="{00000000-0005-0000-0000-00006C0A0000}"/>
    <cellStyle name="Total 2 2 3 2 11" xfId="1701" xr:uid="{00000000-0005-0000-0000-00006D0A0000}"/>
    <cellStyle name="Total 2 2 3 2 2" xfId="129" xr:uid="{00000000-0005-0000-0000-00006E0A0000}"/>
    <cellStyle name="Total 2 2 3 2 2 2" xfId="552" xr:uid="{00000000-0005-0000-0000-00006F0A0000}"/>
    <cellStyle name="Total 2 2 3 2 2 2 2" xfId="813" xr:uid="{00000000-0005-0000-0000-0000700A0000}"/>
    <cellStyle name="Total 2 2 3 2 2 2 2 2" xfId="2179" xr:uid="{00000000-0005-0000-0000-0000710A0000}"/>
    <cellStyle name="Total 2 2 3 2 2 2 2 2 2" xfId="3283" xr:uid="{00000000-0005-0000-0000-0000720A0000}"/>
    <cellStyle name="Total 2 2 3 2 2 2 2 3" xfId="1853" xr:uid="{00000000-0005-0000-0000-0000730A0000}"/>
    <cellStyle name="Total 2 2 3 2 2 2 3" xfId="945" xr:uid="{00000000-0005-0000-0000-0000740A0000}"/>
    <cellStyle name="Total 2 2 3 2 2 2 3 2" xfId="2797" xr:uid="{00000000-0005-0000-0000-0000750A0000}"/>
    <cellStyle name="Total 2 2 3 2 2 2 4" xfId="1649" xr:uid="{00000000-0005-0000-0000-0000760A0000}"/>
    <cellStyle name="Total 2 2 3 2 2 2_Funded Places" xfId="1391" xr:uid="{00000000-0005-0000-0000-0000770A0000}"/>
    <cellStyle name="Total 2 2 3 2 2 3" xfId="551" xr:uid="{00000000-0005-0000-0000-0000780A0000}"/>
    <cellStyle name="Total 2 2 3 2 2 3 2" xfId="2178" xr:uid="{00000000-0005-0000-0000-0000790A0000}"/>
    <cellStyle name="Total 2 2 3 2 2 3 2 2" xfId="3282" xr:uid="{00000000-0005-0000-0000-00007A0A0000}"/>
    <cellStyle name="Total 2 2 3 2 2 3 3" xfId="1783" xr:uid="{00000000-0005-0000-0000-00007B0A0000}"/>
    <cellStyle name="Total 2 2 3 2 2 4" xfId="1665" xr:uid="{00000000-0005-0000-0000-00007C0A0000}"/>
    <cellStyle name="Total 2 2 3 2 2_Funded Places" xfId="1390" xr:uid="{00000000-0005-0000-0000-00007D0A0000}"/>
    <cellStyle name="Total 2 2 3 2 3" xfId="154" xr:uid="{00000000-0005-0000-0000-00007E0A0000}"/>
    <cellStyle name="Total 2 2 3 2 3 2" xfId="554" xr:uid="{00000000-0005-0000-0000-00007F0A0000}"/>
    <cellStyle name="Total 2 2 3 2 3 2 2" xfId="814" xr:uid="{00000000-0005-0000-0000-0000800A0000}"/>
    <cellStyle name="Total 2 2 3 2 3 2 2 2" xfId="2181" xr:uid="{00000000-0005-0000-0000-0000810A0000}"/>
    <cellStyle name="Total 2 2 3 2 3 2 2 2 2" xfId="3285" xr:uid="{00000000-0005-0000-0000-0000820A0000}"/>
    <cellStyle name="Total 2 2 3 2 3 2 2 3" xfId="2367" xr:uid="{00000000-0005-0000-0000-0000830A0000}"/>
    <cellStyle name="Total 2 2 3 2 3 2 3" xfId="969" xr:uid="{00000000-0005-0000-0000-0000840A0000}"/>
    <cellStyle name="Total 2 2 3 2 3 2 3 2" xfId="2821" xr:uid="{00000000-0005-0000-0000-0000850A0000}"/>
    <cellStyle name="Total 2 2 3 2 3 2 4" xfId="2586" xr:uid="{00000000-0005-0000-0000-0000860A0000}"/>
    <cellStyle name="Total 2 2 3 2 3 2_Funded Places" xfId="1393" xr:uid="{00000000-0005-0000-0000-0000870A0000}"/>
    <cellStyle name="Total 2 2 3 2 3 3" xfId="553" xr:uid="{00000000-0005-0000-0000-0000880A0000}"/>
    <cellStyle name="Total 2 2 3 2 3 3 2" xfId="2180" xr:uid="{00000000-0005-0000-0000-0000890A0000}"/>
    <cellStyle name="Total 2 2 3 2 3 3 2 2" xfId="3284" xr:uid="{00000000-0005-0000-0000-00008A0A0000}"/>
    <cellStyle name="Total 2 2 3 2 3 3 3" xfId="2627" xr:uid="{00000000-0005-0000-0000-00008B0A0000}"/>
    <cellStyle name="Total 2 2 3 2 3 4" xfId="2657" xr:uid="{00000000-0005-0000-0000-00008C0A0000}"/>
    <cellStyle name="Total 2 2 3 2 3_Funded Places" xfId="1392" xr:uid="{00000000-0005-0000-0000-00008D0A0000}"/>
    <cellStyle name="Total 2 2 3 2 4" xfId="178" xr:uid="{00000000-0005-0000-0000-00008E0A0000}"/>
    <cellStyle name="Total 2 2 3 2 4 2" xfId="556" xr:uid="{00000000-0005-0000-0000-00008F0A0000}"/>
    <cellStyle name="Total 2 2 3 2 4 2 2" xfId="815" xr:uid="{00000000-0005-0000-0000-0000900A0000}"/>
    <cellStyle name="Total 2 2 3 2 4 2 2 2" xfId="2183" xr:uid="{00000000-0005-0000-0000-0000910A0000}"/>
    <cellStyle name="Total 2 2 3 2 4 2 2 2 2" xfId="3287" xr:uid="{00000000-0005-0000-0000-0000920A0000}"/>
    <cellStyle name="Total 2 2 3 2 4 2 2 3" xfId="2693" xr:uid="{00000000-0005-0000-0000-0000930A0000}"/>
    <cellStyle name="Total 2 2 3 2 4 2 3" xfId="993" xr:uid="{00000000-0005-0000-0000-0000940A0000}"/>
    <cellStyle name="Total 2 2 3 2 4 2 3 2" xfId="2845" xr:uid="{00000000-0005-0000-0000-0000950A0000}"/>
    <cellStyle name="Total 2 2 3 2 4 2 4" xfId="1675" xr:uid="{00000000-0005-0000-0000-0000960A0000}"/>
    <cellStyle name="Total 2 2 3 2 4 2_Funded Places" xfId="1395" xr:uid="{00000000-0005-0000-0000-0000970A0000}"/>
    <cellStyle name="Total 2 2 3 2 4 3" xfId="555" xr:uid="{00000000-0005-0000-0000-0000980A0000}"/>
    <cellStyle name="Total 2 2 3 2 4 3 2" xfId="2182" xr:uid="{00000000-0005-0000-0000-0000990A0000}"/>
    <cellStyle name="Total 2 2 3 2 4 3 2 2" xfId="3286" xr:uid="{00000000-0005-0000-0000-00009A0A0000}"/>
    <cellStyle name="Total 2 2 3 2 4 3 3" xfId="1823" xr:uid="{00000000-0005-0000-0000-00009B0A0000}"/>
    <cellStyle name="Total 2 2 3 2 4 4" xfId="2643" xr:uid="{00000000-0005-0000-0000-00009C0A0000}"/>
    <cellStyle name="Total 2 2 3 2 4_Funded Places" xfId="1394" xr:uid="{00000000-0005-0000-0000-00009D0A0000}"/>
    <cellStyle name="Total 2 2 3 2 5" xfId="202" xr:uid="{00000000-0005-0000-0000-00009E0A0000}"/>
    <cellStyle name="Total 2 2 3 2 5 2" xfId="558" xr:uid="{00000000-0005-0000-0000-00009F0A0000}"/>
    <cellStyle name="Total 2 2 3 2 5 2 2" xfId="816" xr:uid="{00000000-0005-0000-0000-0000A00A0000}"/>
    <cellStyle name="Total 2 2 3 2 5 2 2 2" xfId="2185" xr:uid="{00000000-0005-0000-0000-0000A10A0000}"/>
    <cellStyle name="Total 2 2 3 2 5 2 2 2 2" xfId="3289" xr:uid="{00000000-0005-0000-0000-0000A20A0000}"/>
    <cellStyle name="Total 2 2 3 2 5 2 2 3" xfId="1488" xr:uid="{00000000-0005-0000-0000-0000A30A0000}"/>
    <cellStyle name="Total 2 2 3 2 5 2 3" xfId="1017" xr:uid="{00000000-0005-0000-0000-0000A40A0000}"/>
    <cellStyle name="Total 2 2 3 2 5 2 3 2" xfId="2869" xr:uid="{00000000-0005-0000-0000-0000A50A0000}"/>
    <cellStyle name="Total 2 2 3 2 5 2 4" xfId="1759" xr:uid="{00000000-0005-0000-0000-0000A60A0000}"/>
    <cellStyle name="Total 2 2 3 2 5 2_Funded Places" xfId="1397" xr:uid="{00000000-0005-0000-0000-0000A70A0000}"/>
    <cellStyle name="Total 2 2 3 2 5 3" xfId="557" xr:uid="{00000000-0005-0000-0000-0000A80A0000}"/>
    <cellStyle name="Total 2 2 3 2 5 3 2" xfId="2184" xr:uid="{00000000-0005-0000-0000-0000A90A0000}"/>
    <cellStyle name="Total 2 2 3 2 5 3 2 2" xfId="3288" xr:uid="{00000000-0005-0000-0000-0000AA0A0000}"/>
    <cellStyle name="Total 2 2 3 2 5 3 3" xfId="1543" xr:uid="{00000000-0005-0000-0000-0000AB0A0000}"/>
    <cellStyle name="Total 2 2 3 2 5 4" xfId="1756" xr:uid="{00000000-0005-0000-0000-0000AC0A0000}"/>
    <cellStyle name="Total 2 2 3 2 5_Funded Places" xfId="1396" xr:uid="{00000000-0005-0000-0000-0000AD0A0000}"/>
    <cellStyle name="Total 2 2 3 2 6" xfId="226" xr:uid="{00000000-0005-0000-0000-0000AE0A0000}"/>
    <cellStyle name="Total 2 2 3 2 6 2" xfId="560" xr:uid="{00000000-0005-0000-0000-0000AF0A0000}"/>
    <cellStyle name="Total 2 2 3 2 6 2 2" xfId="817" xr:uid="{00000000-0005-0000-0000-0000B00A0000}"/>
    <cellStyle name="Total 2 2 3 2 6 2 2 2" xfId="2187" xr:uid="{00000000-0005-0000-0000-0000B10A0000}"/>
    <cellStyle name="Total 2 2 3 2 6 2 2 2 2" xfId="3291" xr:uid="{00000000-0005-0000-0000-0000B20A0000}"/>
    <cellStyle name="Total 2 2 3 2 6 2 2 3" xfId="1642" xr:uid="{00000000-0005-0000-0000-0000B30A0000}"/>
    <cellStyle name="Total 2 2 3 2 6 2 3" xfId="1041" xr:uid="{00000000-0005-0000-0000-0000B40A0000}"/>
    <cellStyle name="Total 2 2 3 2 6 2 3 2" xfId="2893" xr:uid="{00000000-0005-0000-0000-0000B50A0000}"/>
    <cellStyle name="Total 2 2 3 2 6 2 4" xfId="1843" xr:uid="{00000000-0005-0000-0000-0000B60A0000}"/>
    <cellStyle name="Total 2 2 3 2 6 2_Funded Places" xfId="1399" xr:uid="{00000000-0005-0000-0000-0000B70A0000}"/>
    <cellStyle name="Total 2 2 3 2 6 3" xfId="559" xr:uid="{00000000-0005-0000-0000-0000B80A0000}"/>
    <cellStyle name="Total 2 2 3 2 6 3 2" xfId="2186" xr:uid="{00000000-0005-0000-0000-0000B90A0000}"/>
    <cellStyle name="Total 2 2 3 2 6 3 2 2" xfId="3290" xr:uid="{00000000-0005-0000-0000-0000BA0A0000}"/>
    <cellStyle name="Total 2 2 3 2 6 3 3" xfId="1680" xr:uid="{00000000-0005-0000-0000-0000BB0A0000}"/>
    <cellStyle name="Total 2 2 3 2 6 4" xfId="2472" xr:uid="{00000000-0005-0000-0000-0000BC0A0000}"/>
    <cellStyle name="Total 2 2 3 2 6_Funded Places" xfId="1398" xr:uid="{00000000-0005-0000-0000-0000BD0A0000}"/>
    <cellStyle name="Total 2 2 3 2 7" xfId="250" xr:uid="{00000000-0005-0000-0000-0000BE0A0000}"/>
    <cellStyle name="Total 2 2 3 2 7 2" xfId="561" xr:uid="{00000000-0005-0000-0000-0000BF0A0000}"/>
    <cellStyle name="Total 2 2 3 2 7 2 2" xfId="819" xr:uid="{00000000-0005-0000-0000-0000C00A0000}"/>
    <cellStyle name="Total 2 2 3 2 7 2 2 2" xfId="2189" xr:uid="{00000000-0005-0000-0000-0000C10A0000}"/>
    <cellStyle name="Total 2 2 3 2 7 2 2 2 2" xfId="3293" xr:uid="{00000000-0005-0000-0000-0000C20A0000}"/>
    <cellStyle name="Total 2 2 3 2 7 2 2 3" xfId="2600" xr:uid="{00000000-0005-0000-0000-0000C30A0000}"/>
    <cellStyle name="Total 2 2 3 2 7 2 3" xfId="1065" xr:uid="{00000000-0005-0000-0000-0000C40A0000}"/>
    <cellStyle name="Total 2 2 3 2 7 2 3 2" xfId="2917" xr:uid="{00000000-0005-0000-0000-0000C50A0000}"/>
    <cellStyle name="Total 2 2 3 2 7 2 4" xfId="2518" xr:uid="{00000000-0005-0000-0000-0000C60A0000}"/>
    <cellStyle name="Total 2 2 3 2 7 2_Funded Places" xfId="1401" xr:uid="{00000000-0005-0000-0000-0000C70A0000}"/>
    <cellStyle name="Total 2 2 3 2 7 3" xfId="818" xr:uid="{00000000-0005-0000-0000-0000C80A0000}"/>
    <cellStyle name="Total 2 2 3 2 7 3 2" xfId="2188" xr:uid="{00000000-0005-0000-0000-0000C90A0000}"/>
    <cellStyle name="Total 2 2 3 2 7 3 2 2" xfId="3292" xr:uid="{00000000-0005-0000-0000-0000CA0A0000}"/>
    <cellStyle name="Total 2 2 3 2 7 3 3" xfId="2632" xr:uid="{00000000-0005-0000-0000-0000CB0A0000}"/>
    <cellStyle name="Total 2 2 3 2 7 4" xfId="2553" xr:uid="{00000000-0005-0000-0000-0000CC0A0000}"/>
    <cellStyle name="Total 2 2 3 2 7_Funded Places" xfId="1400" xr:uid="{00000000-0005-0000-0000-0000CD0A0000}"/>
    <cellStyle name="Total 2 2 3 2 8" xfId="562" xr:uid="{00000000-0005-0000-0000-0000CE0A0000}"/>
    <cellStyle name="Total 2 2 3 2 8 2" xfId="820" xr:uid="{00000000-0005-0000-0000-0000CF0A0000}"/>
    <cellStyle name="Total 2 2 3 2 8 2 2" xfId="2190" xr:uid="{00000000-0005-0000-0000-0000D00A0000}"/>
    <cellStyle name="Total 2 2 3 2 8 2 2 2" xfId="3294" xr:uid="{00000000-0005-0000-0000-0000D10A0000}"/>
    <cellStyle name="Total 2 2 3 2 8 2 3" xfId="2458" xr:uid="{00000000-0005-0000-0000-0000D20A0000}"/>
    <cellStyle name="Total 2 2 3 2 8 3" xfId="1592" xr:uid="{00000000-0005-0000-0000-0000D30A0000}"/>
    <cellStyle name="Total 2 2 3 2 8 3 2" xfId="2957" xr:uid="{00000000-0005-0000-0000-0000D40A0000}"/>
    <cellStyle name="Total 2 2 3 2 8 4" xfId="2303" xr:uid="{00000000-0005-0000-0000-0000D50A0000}"/>
    <cellStyle name="Total 2 2 3 2 8_Funded Places" xfId="1402" xr:uid="{00000000-0005-0000-0000-0000D60A0000}"/>
    <cellStyle name="Total 2 2 3 2 9" xfId="563" xr:uid="{00000000-0005-0000-0000-0000D70A0000}"/>
    <cellStyle name="Total 2 2 3 2 9 2" xfId="821" xr:uid="{00000000-0005-0000-0000-0000D80A0000}"/>
    <cellStyle name="Total 2 2 3 2 9 2 2" xfId="2191" xr:uid="{00000000-0005-0000-0000-0000D90A0000}"/>
    <cellStyle name="Total 2 2 3 2 9 2 2 2" xfId="3295" xr:uid="{00000000-0005-0000-0000-0000DA0A0000}"/>
    <cellStyle name="Total 2 2 3 2 9 2 3" xfId="2282" xr:uid="{00000000-0005-0000-0000-0000DB0A0000}"/>
    <cellStyle name="Total 2 2 3 2 9 3" xfId="921" xr:uid="{00000000-0005-0000-0000-0000DC0A0000}"/>
    <cellStyle name="Total 2 2 3 2 9 3 2" xfId="2773" xr:uid="{00000000-0005-0000-0000-0000DD0A0000}"/>
    <cellStyle name="Total 2 2 3 2 9 4" xfId="1670" xr:uid="{00000000-0005-0000-0000-0000DE0A0000}"/>
    <cellStyle name="Total 2 2 3 2 9_Funded Places" xfId="1403" xr:uid="{00000000-0005-0000-0000-0000DF0A0000}"/>
    <cellStyle name="Total 2 2 3 2_Funded Places" xfId="1389" xr:uid="{00000000-0005-0000-0000-0000E00A0000}"/>
    <cellStyle name="Total 2 2 3 3" xfId="564" xr:uid="{00000000-0005-0000-0000-0000E10A0000}"/>
    <cellStyle name="Total 2 2 3 3 2" xfId="822" xr:uid="{00000000-0005-0000-0000-0000E20A0000}"/>
    <cellStyle name="Total 2 2 3 3 2 2" xfId="2192" xr:uid="{00000000-0005-0000-0000-0000E30A0000}"/>
    <cellStyle name="Total 2 2 3 3 2 2 2" xfId="3296" xr:uid="{00000000-0005-0000-0000-0000E40A0000}"/>
    <cellStyle name="Total 2 2 3 3 2 3" xfId="1610" xr:uid="{00000000-0005-0000-0000-0000E50A0000}"/>
    <cellStyle name="Total 2 2 3 3 3" xfId="1568" xr:uid="{00000000-0005-0000-0000-0000E60A0000}"/>
    <cellStyle name="Total 2 2 3 3 3 2" xfId="2933" xr:uid="{00000000-0005-0000-0000-0000E70A0000}"/>
    <cellStyle name="Total 2 2 3 3 4" xfId="2466" xr:uid="{00000000-0005-0000-0000-0000E80A0000}"/>
    <cellStyle name="Total 2 2 3 3_Funded Places" xfId="1404" xr:uid="{00000000-0005-0000-0000-0000E90A0000}"/>
    <cellStyle name="Total 2 2 3 4" xfId="811" xr:uid="{00000000-0005-0000-0000-0000EA0A0000}"/>
    <cellStyle name="Total 2 2 3 4 2" xfId="2176" xr:uid="{00000000-0005-0000-0000-0000EB0A0000}"/>
    <cellStyle name="Total 2 2 3 4 2 2" xfId="3280" xr:uid="{00000000-0005-0000-0000-0000EC0A0000}"/>
    <cellStyle name="Total 2 2 3 4 3" xfId="1479" xr:uid="{00000000-0005-0000-0000-0000ED0A0000}"/>
    <cellStyle name="Total 2 2 3 5" xfId="880" xr:uid="{00000000-0005-0000-0000-0000EE0A0000}"/>
    <cellStyle name="Total 2 2 3 5 2" xfId="2732" xr:uid="{00000000-0005-0000-0000-0000EF0A0000}"/>
    <cellStyle name="Total 2 2 3 6" xfId="2416" xr:uid="{00000000-0005-0000-0000-0000F00A0000}"/>
    <cellStyle name="Total 2 2 3_Funded Places" xfId="1388" xr:uid="{00000000-0005-0000-0000-0000F10A0000}"/>
    <cellStyle name="Total 2 2 4" xfId="103" xr:uid="{00000000-0005-0000-0000-0000F20A0000}"/>
    <cellStyle name="Total 2 2 4 10" xfId="823" xr:uid="{00000000-0005-0000-0000-0000F30A0000}"/>
    <cellStyle name="Total 2 2 4 10 2" xfId="2193" xr:uid="{00000000-0005-0000-0000-0000F40A0000}"/>
    <cellStyle name="Total 2 2 4 10 2 2" xfId="3297" xr:uid="{00000000-0005-0000-0000-0000F50A0000}"/>
    <cellStyle name="Total 2 2 4 10 3" xfId="1603" xr:uid="{00000000-0005-0000-0000-0000F60A0000}"/>
    <cellStyle name="Total 2 2 4 11" xfId="2321" xr:uid="{00000000-0005-0000-0000-0000F70A0000}"/>
    <cellStyle name="Total 2 2 4 2" xfId="127" xr:uid="{00000000-0005-0000-0000-0000F80A0000}"/>
    <cellStyle name="Total 2 2 4 2 2" xfId="566" xr:uid="{00000000-0005-0000-0000-0000F90A0000}"/>
    <cellStyle name="Total 2 2 4 2 2 2" xfId="824" xr:uid="{00000000-0005-0000-0000-0000FA0A0000}"/>
    <cellStyle name="Total 2 2 4 2 2 2 2" xfId="2195" xr:uid="{00000000-0005-0000-0000-0000FB0A0000}"/>
    <cellStyle name="Total 2 2 4 2 2 2 2 2" xfId="3299" xr:uid="{00000000-0005-0000-0000-0000FC0A0000}"/>
    <cellStyle name="Total 2 2 4 2 2 2 3" xfId="1754" xr:uid="{00000000-0005-0000-0000-0000FD0A0000}"/>
    <cellStyle name="Total 2 2 4 2 2 3" xfId="943" xr:uid="{00000000-0005-0000-0000-0000FE0A0000}"/>
    <cellStyle name="Total 2 2 4 2 2 3 2" xfId="2795" xr:uid="{00000000-0005-0000-0000-0000FF0A0000}"/>
    <cellStyle name="Total 2 2 4 2 2 4" xfId="2697" xr:uid="{00000000-0005-0000-0000-0000000B0000}"/>
    <cellStyle name="Total 2 2 4 2 2_Funded Places" xfId="1407" xr:uid="{00000000-0005-0000-0000-0000010B0000}"/>
    <cellStyle name="Total 2 2 4 2 3" xfId="565" xr:uid="{00000000-0005-0000-0000-0000020B0000}"/>
    <cellStyle name="Total 2 2 4 2 3 2" xfId="2194" xr:uid="{00000000-0005-0000-0000-0000030B0000}"/>
    <cellStyle name="Total 2 2 4 2 3 2 2" xfId="3298" xr:uid="{00000000-0005-0000-0000-0000040B0000}"/>
    <cellStyle name="Total 2 2 4 2 3 3" xfId="1615" xr:uid="{00000000-0005-0000-0000-0000050B0000}"/>
    <cellStyle name="Total 2 2 4 2 4" xfId="1534" xr:uid="{00000000-0005-0000-0000-0000060B0000}"/>
    <cellStyle name="Total 2 2 4 2_Funded Places" xfId="1406" xr:uid="{00000000-0005-0000-0000-0000070B0000}"/>
    <cellStyle name="Total 2 2 4 3" xfId="152" xr:uid="{00000000-0005-0000-0000-0000080B0000}"/>
    <cellStyle name="Total 2 2 4 3 2" xfId="568" xr:uid="{00000000-0005-0000-0000-0000090B0000}"/>
    <cellStyle name="Total 2 2 4 3 2 2" xfId="825" xr:uid="{00000000-0005-0000-0000-00000A0B0000}"/>
    <cellStyle name="Total 2 2 4 3 2 2 2" xfId="2197" xr:uid="{00000000-0005-0000-0000-00000B0B0000}"/>
    <cellStyle name="Total 2 2 4 3 2 2 2 2" xfId="3301" xr:uid="{00000000-0005-0000-0000-00000C0B0000}"/>
    <cellStyle name="Total 2 2 4 3 2 2 3" xfId="2610" xr:uid="{00000000-0005-0000-0000-00000D0B0000}"/>
    <cellStyle name="Total 2 2 4 3 2 3" xfId="967" xr:uid="{00000000-0005-0000-0000-00000E0B0000}"/>
    <cellStyle name="Total 2 2 4 3 2 3 2" xfId="2819" xr:uid="{00000000-0005-0000-0000-00000F0B0000}"/>
    <cellStyle name="Total 2 2 4 3 2 4" xfId="1666" xr:uid="{00000000-0005-0000-0000-0000100B0000}"/>
    <cellStyle name="Total 2 2 4 3 2_Funded Places" xfId="1409" xr:uid="{00000000-0005-0000-0000-0000110B0000}"/>
    <cellStyle name="Total 2 2 4 3 3" xfId="567" xr:uid="{00000000-0005-0000-0000-0000120B0000}"/>
    <cellStyle name="Total 2 2 4 3 3 2" xfId="2196" xr:uid="{00000000-0005-0000-0000-0000130B0000}"/>
    <cellStyle name="Total 2 2 4 3 3 2 2" xfId="3300" xr:uid="{00000000-0005-0000-0000-0000140B0000}"/>
    <cellStyle name="Total 2 2 4 3 3 3" xfId="1834" xr:uid="{00000000-0005-0000-0000-0000150B0000}"/>
    <cellStyle name="Total 2 2 4 3 4" xfId="1698" xr:uid="{00000000-0005-0000-0000-0000160B0000}"/>
    <cellStyle name="Total 2 2 4 3_Funded Places" xfId="1408" xr:uid="{00000000-0005-0000-0000-0000170B0000}"/>
    <cellStyle name="Total 2 2 4 4" xfId="176" xr:uid="{00000000-0005-0000-0000-0000180B0000}"/>
    <cellStyle name="Total 2 2 4 4 2" xfId="570" xr:uid="{00000000-0005-0000-0000-0000190B0000}"/>
    <cellStyle name="Total 2 2 4 4 2 2" xfId="826" xr:uid="{00000000-0005-0000-0000-00001A0B0000}"/>
    <cellStyle name="Total 2 2 4 4 2 2 2" xfId="2199" xr:uid="{00000000-0005-0000-0000-00001B0B0000}"/>
    <cellStyle name="Total 2 2 4 4 2 2 2 2" xfId="3303" xr:uid="{00000000-0005-0000-0000-00001C0B0000}"/>
    <cellStyle name="Total 2 2 4 4 2 2 3" xfId="2426" xr:uid="{00000000-0005-0000-0000-00001D0B0000}"/>
    <cellStyle name="Total 2 2 4 4 2 3" xfId="991" xr:uid="{00000000-0005-0000-0000-00001E0B0000}"/>
    <cellStyle name="Total 2 2 4 4 2 3 2" xfId="2843" xr:uid="{00000000-0005-0000-0000-00001F0B0000}"/>
    <cellStyle name="Total 2 2 4 4 2 4" xfId="2598" xr:uid="{00000000-0005-0000-0000-0000200B0000}"/>
    <cellStyle name="Total 2 2 4 4 2_Funded Places" xfId="1411" xr:uid="{00000000-0005-0000-0000-0000210B0000}"/>
    <cellStyle name="Total 2 2 4 4 3" xfId="569" xr:uid="{00000000-0005-0000-0000-0000220B0000}"/>
    <cellStyle name="Total 2 2 4 4 3 2" xfId="2198" xr:uid="{00000000-0005-0000-0000-0000230B0000}"/>
    <cellStyle name="Total 2 2 4 4 3 2 2" xfId="3302" xr:uid="{00000000-0005-0000-0000-0000240B0000}"/>
    <cellStyle name="Total 2 2 4 4 3 3" xfId="1760" xr:uid="{00000000-0005-0000-0000-0000250B0000}"/>
    <cellStyle name="Total 2 2 4 4 4" xfId="2441" xr:uid="{00000000-0005-0000-0000-0000260B0000}"/>
    <cellStyle name="Total 2 2 4 4_Funded Places" xfId="1410" xr:uid="{00000000-0005-0000-0000-0000270B0000}"/>
    <cellStyle name="Total 2 2 4 5" xfId="200" xr:uid="{00000000-0005-0000-0000-0000280B0000}"/>
    <cellStyle name="Total 2 2 4 5 2" xfId="572" xr:uid="{00000000-0005-0000-0000-0000290B0000}"/>
    <cellStyle name="Total 2 2 4 5 2 2" xfId="827" xr:uid="{00000000-0005-0000-0000-00002A0B0000}"/>
    <cellStyle name="Total 2 2 4 5 2 2 2" xfId="2201" xr:uid="{00000000-0005-0000-0000-00002B0B0000}"/>
    <cellStyle name="Total 2 2 4 5 2 2 2 2" xfId="3305" xr:uid="{00000000-0005-0000-0000-00002C0B0000}"/>
    <cellStyle name="Total 2 2 4 5 2 2 3" xfId="2300" xr:uid="{00000000-0005-0000-0000-00002D0B0000}"/>
    <cellStyle name="Total 2 2 4 5 2 3" xfId="1015" xr:uid="{00000000-0005-0000-0000-00002E0B0000}"/>
    <cellStyle name="Total 2 2 4 5 2 3 2" xfId="2867" xr:uid="{00000000-0005-0000-0000-00002F0B0000}"/>
    <cellStyle name="Total 2 2 4 5 2 4" xfId="2349" xr:uid="{00000000-0005-0000-0000-0000300B0000}"/>
    <cellStyle name="Total 2 2 4 5 2_Funded Places" xfId="1413" xr:uid="{00000000-0005-0000-0000-0000310B0000}"/>
    <cellStyle name="Total 2 2 4 5 3" xfId="571" xr:uid="{00000000-0005-0000-0000-0000320B0000}"/>
    <cellStyle name="Total 2 2 4 5 3 2" xfId="2200" xr:uid="{00000000-0005-0000-0000-0000330B0000}"/>
    <cellStyle name="Total 2 2 4 5 3 2 2" xfId="3304" xr:uid="{00000000-0005-0000-0000-0000340B0000}"/>
    <cellStyle name="Total 2 2 4 5 3 3" xfId="2514" xr:uid="{00000000-0005-0000-0000-0000350B0000}"/>
    <cellStyle name="Total 2 2 4 5 4" xfId="1528" xr:uid="{00000000-0005-0000-0000-0000360B0000}"/>
    <cellStyle name="Total 2 2 4 5_Funded Places" xfId="1412" xr:uid="{00000000-0005-0000-0000-0000370B0000}"/>
    <cellStyle name="Total 2 2 4 6" xfId="224" xr:uid="{00000000-0005-0000-0000-0000380B0000}"/>
    <cellStyle name="Total 2 2 4 6 2" xfId="574" xr:uid="{00000000-0005-0000-0000-0000390B0000}"/>
    <cellStyle name="Total 2 2 4 6 2 2" xfId="828" xr:uid="{00000000-0005-0000-0000-00003A0B0000}"/>
    <cellStyle name="Total 2 2 4 6 2 2 2" xfId="2203" xr:uid="{00000000-0005-0000-0000-00003B0B0000}"/>
    <cellStyle name="Total 2 2 4 6 2 2 2 2" xfId="3307" xr:uid="{00000000-0005-0000-0000-00003C0B0000}"/>
    <cellStyle name="Total 2 2 4 6 2 2 3" xfId="1514" xr:uid="{00000000-0005-0000-0000-00003D0B0000}"/>
    <cellStyle name="Total 2 2 4 6 2 3" xfId="1039" xr:uid="{00000000-0005-0000-0000-00003E0B0000}"/>
    <cellStyle name="Total 2 2 4 6 2 3 2" xfId="2891" xr:uid="{00000000-0005-0000-0000-00003F0B0000}"/>
    <cellStyle name="Total 2 2 4 6 2 4" xfId="1655" xr:uid="{00000000-0005-0000-0000-0000400B0000}"/>
    <cellStyle name="Total 2 2 4 6 2_Funded Places" xfId="1415" xr:uid="{00000000-0005-0000-0000-0000410B0000}"/>
    <cellStyle name="Total 2 2 4 6 3" xfId="573" xr:uid="{00000000-0005-0000-0000-0000420B0000}"/>
    <cellStyle name="Total 2 2 4 6 3 2" xfId="2202" xr:uid="{00000000-0005-0000-0000-0000430B0000}"/>
    <cellStyle name="Total 2 2 4 6 3 2 2" xfId="3306" xr:uid="{00000000-0005-0000-0000-0000440B0000}"/>
    <cellStyle name="Total 2 2 4 6 3 3" xfId="2594" xr:uid="{00000000-0005-0000-0000-0000450B0000}"/>
    <cellStyle name="Total 2 2 4 6 4" xfId="1622" xr:uid="{00000000-0005-0000-0000-0000460B0000}"/>
    <cellStyle name="Total 2 2 4 6_Funded Places" xfId="1414" xr:uid="{00000000-0005-0000-0000-0000470B0000}"/>
    <cellStyle name="Total 2 2 4 7" xfId="248" xr:uid="{00000000-0005-0000-0000-0000480B0000}"/>
    <cellStyle name="Total 2 2 4 7 2" xfId="575" xr:uid="{00000000-0005-0000-0000-0000490B0000}"/>
    <cellStyle name="Total 2 2 4 7 2 2" xfId="830" xr:uid="{00000000-0005-0000-0000-00004A0B0000}"/>
    <cellStyle name="Total 2 2 4 7 2 2 2" xfId="2205" xr:uid="{00000000-0005-0000-0000-00004B0B0000}"/>
    <cellStyle name="Total 2 2 4 7 2 2 2 2" xfId="3309" xr:uid="{00000000-0005-0000-0000-00004C0B0000}"/>
    <cellStyle name="Total 2 2 4 7 2 2 3" xfId="1820" xr:uid="{00000000-0005-0000-0000-00004D0B0000}"/>
    <cellStyle name="Total 2 2 4 7 2 3" xfId="1063" xr:uid="{00000000-0005-0000-0000-00004E0B0000}"/>
    <cellStyle name="Total 2 2 4 7 2 3 2" xfId="2915" xr:uid="{00000000-0005-0000-0000-00004F0B0000}"/>
    <cellStyle name="Total 2 2 4 7 2 4" xfId="1597" xr:uid="{00000000-0005-0000-0000-0000500B0000}"/>
    <cellStyle name="Total 2 2 4 7 2_Funded Places" xfId="1417" xr:uid="{00000000-0005-0000-0000-0000510B0000}"/>
    <cellStyle name="Total 2 2 4 7 3" xfId="829" xr:uid="{00000000-0005-0000-0000-0000520B0000}"/>
    <cellStyle name="Total 2 2 4 7 3 2" xfId="2204" xr:uid="{00000000-0005-0000-0000-0000530B0000}"/>
    <cellStyle name="Total 2 2 4 7 3 2 2" xfId="3308" xr:uid="{00000000-0005-0000-0000-0000540B0000}"/>
    <cellStyle name="Total 2 2 4 7 3 3" xfId="2269" xr:uid="{00000000-0005-0000-0000-0000550B0000}"/>
    <cellStyle name="Total 2 2 4 7 4" xfId="1504" xr:uid="{00000000-0005-0000-0000-0000560B0000}"/>
    <cellStyle name="Total 2 2 4 7_Funded Places" xfId="1416" xr:uid="{00000000-0005-0000-0000-0000570B0000}"/>
    <cellStyle name="Total 2 2 4 8" xfId="576" xr:uid="{00000000-0005-0000-0000-0000580B0000}"/>
    <cellStyle name="Total 2 2 4 8 2" xfId="831" xr:uid="{00000000-0005-0000-0000-0000590B0000}"/>
    <cellStyle name="Total 2 2 4 8 2 2" xfId="2206" xr:uid="{00000000-0005-0000-0000-00005A0B0000}"/>
    <cellStyle name="Total 2 2 4 8 2 2 2" xfId="3310" xr:uid="{00000000-0005-0000-0000-00005B0B0000}"/>
    <cellStyle name="Total 2 2 4 8 2 3" xfId="2394" xr:uid="{00000000-0005-0000-0000-00005C0B0000}"/>
    <cellStyle name="Total 2 2 4 8 3" xfId="1590" xr:uid="{00000000-0005-0000-0000-00005D0B0000}"/>
    <cellStyle name="Total 2 2 4 8 3 2" xfId="2955" xr:uid="{00000000-0005-0000-0000-00005E0B0000}"/>
    <cellStyle name="Total 2 2 4 8 4" xfId="1794" xr:uid="{00000000-0005-0000-0000-00005F0B0000}"/>
    <cellStyle name="Total 2 2 4 8_Funded Places" xfId="1418" xr:uid="{00000000-0005-0000-0000-0000600B0000}"/>
    <cellStyle name="Total 2 2 4 9" xfId="577" xr:uid="{00000000-0005-0000-0000-0000610B0000}"/>
    <cellStyle name="Total 2 2 4 9 2" xfId="832" xr:uid="{00000000-0005-0000-0000-0000620B0000}"/>
    <cellStyle name="Total 2 2 4 9 2 2" xfId="2207" xr:uid="{00000000-0005-0000-0000-0000630B0000}"/>
    <cellStyle name="Total 2 2 4 9 2 2 2" xfId="3311" xr:uid="{00000000-0005-0000-0000-0000640B0000}"/>
    <cellStyle name="Total 2 2 4 9 2 3" xfId="2638" xr:uid="{00000000-0005-0000-0000-0000650B0000}"/>
    <cellStyle name="Total 2 2 4 9 3" xfId="919" xr:uid="{00000000-0005-0000-0000-0000660B0000}"/>
    <cellStyle name="Total 2 2 4 9 3 2" xfId="2771" xr:uid="{00000000-0005-0000-0000-0000670B0000}"/>
    <cellStyle name="Total 2 2 4 9 4" xfId="1724" xr:uid="{00000000-0005-0000-0000-0000680B0000}"/>
    <cellStyle name="Total 2 2 4 9_Funded Places" xfId="1419" xr:uid="{00000000-0005-0000-0000-0000690B0000}"/>
    <cellStyle name="Total 2 2 4_Funded Places" xfId="1405" xr:uid="{00000000-0005-0000-0000-00006A0B0000}"/>
    <cellStyle name="Total 2 2 5" xfId="578" xr:uid="{00000000-0005-0000-0000-00006B0B0000}"/>
    <cellStyle name="Total 2 2 5 2" xfId="833" xr:uid="{00000000-0005-0000-0000-00006C0B0000}"/>
    <cellStyle name="Total 2 2 5 2 2" xfId="2208" xr:uid="{00000000-0005-0000-0000-00006D0B0000}"/>
    <cellStyle name="Total 2 2 5 2 2 2" xfId="3312" xr:uid="{00000000-0005-0000-0000-00006E0B0000}"/>
    <cellStyle name="Total 2 2 5 2 3" xfId="2652" xr:uid="{00000000-0005-0000-0000-00006F0B0000}"/>
    <cellStyle name="Total 2 2 5 3" xfId="1566" xr:uid="{00000000-0005-0000-0000-0000700B0000}"/>
    <cellStyle name="Total 2 2 5 3 2" xfId="2931" xr:uid="{00000000-0005-0000-0000-0000710B0000}"/>
    <cellStyle name="Total 2 2 5 4" xfId="2436" xr:uid="{00000000-0005-0000-0000-0000720B0000}"/>
    <cellStyle name="Total 2 2 5_Funded Places" xfId="1420" xr:uid="{00000000-0005-0000-0000-0000730B0000}"/>
    <cellStyle name="Total 2 2 6" xfId="797" xr:uid="{00000000-0005-0000-0000-0000740B0000}"/>
    <cellStyle name="Total 2 2 6 2" xfId="2157" xr:uid="{00000000-0005-0000-0000-0000750B0000}"/>
    <cellStyle name="Total 2 2 6 2 2" xfId="3261" xr:uid="{00000000-0005-0000-0000-0000760B0000}"/>
    <cellStyle name="Total 2 2 6 3" xfId="1693" xr:uid="{00000000-0005-0000-0000-0000770B0000}"/>
    <cellStyle name="Total 2 2 7" xfId="886" xr:uid="{00000000-0005-0000-0000-0000780B0000}"/>
    <cellStyle name="Total 2 2 7 2" xfId="2738" xr:uid="{00000000-0005-0000-0000-0000790B0000}"/>
    <cellStyle name="Total 2 2 8" xfId="2585" xr:uid="{00000000-0005-0000-0000-00007A0B0000}"/>
    <cellStyle name="Total 2 2_Funded Places" xfId="1369" xr:uid="{00000000-0005-0000-0000-00007B0B0000}"/>
    <cellStyle name="Total 2 3" xfId="78" xr:uid="{00000000-0005-0000-0000-00007C0B0000}"/>
    <cellStyle name="Total 2 3 2" xfId="106" xr:uid="{00000000-0005-0000-0000-00007D0B0000}"/>
    <cellStyle name="Total 2 3 2 10" xfId="835" xr:uid="{00000000-0005-0000-0000-00007E0B0000}"/>
    <cellStyle name="Total 2 3 2 10 2" xfId="2210" xr:uid="{00000000-0005-0000-0000-00007F0B0000}"/>
    <cellStyle name="Total 2 3 2 10 2 2" xfId="3314" xr:uid="{00000000-0005-0000-0000-0000800B0000}"/>
    <cellStyle name="Total 2 3 2 10 3" xfId="1620" xr:uid="{00000000-0005-0000-0000-0000810B0000}"/>
    <cellStyle name="Total 2 3 2 11" xfId="2451" xr:uid="{00000000-0005-0000-0000-0000820B0000}"/>
    <cellStyle name="Total 2 3 2 2" xfId="130" xr:uid="{00000000-0005-0000-0000-0000830B0000}"/>
    <cellStyle name="Total 2 3 2 2 2" xfId="580" xr:uid="{00000000-0005-0000-0000-0000840B0000}"/>
    <cellStyle name="Total 2 3 2 2 2 2" xfId="836" xr:uid="{00000000-0005-0000-0000-0000850B0000}"/>
    <cellStyle name="Total 2 3 2 2 2 2 2" xfId="2212" xr:uid="{00000000-0005-0000-0000-0000860B0000}"/>
    <cellStyle name="Total 2 3 2 2 2 2 2 2" xfId="3316" xr:uid="{00000000-0005-0000-0000-0000870B0000}"/>
    <cellStyle name="Total 2 3 2 2 2 2 3" xfId="2347" xr:uid="{00000000-0005-0000-0000-0000880B0000}"/>
    <cellStyle name="Total 2 3 2 2 2 3" xfId="946" xr:uid="{00000000-0005-0000-0000-0000890B0000}"/>
    <cellStyle name="Total 2 3 2 2 2 3 2" xfId="2798" xr:uid="{00000000-0005-0000-0000-00008A0B0000}"/>
    <cellStyle name="Total 2 3 2 2 2 4" xfId="1752" xr:uid="{00000000-0005-0000-0000-00008B0B0000}"/>
    <cellStyle name="Total 2 3 2 2 2_Funded Places" xfId="1424" xr:uid="{00000000-0005-0000-0000-00008C0B0000}"/>
    <cellStyle name="Total 2 3 2 2 3" xfId="579" xr:uid="{00000000-0005-0000-0000-00008D0B0000}"/>
    <cellStyle name="Total 2 3 2 2 3 2" xfId="2211" xr:uid="{00000000-0005-0000-0000-00008E0B0000}"/>
    <cellStyle name="Total 2 3 2 2 3 2 2" xfId="3315" xr:uid="{00000000-0005-0000-0000-00008F0B0000}"/>
    <cellStyle name="Total 2 3 2 2 3 3" xfId="2482" xr:uid="{00000000-0005-0000-0000-0000900B0000}"/>
    <cellStyle name="Total 2 3 2 2 4" xfId="2671" xr:uid="{00000000-0005-0000-0000-0000910B0000}"/>
    <cellStyle name="Total 2 3 2 2_Funded Places" xfId="1423" xr:uid="{00000000-0005-0000-0000-0000920B0000}"/>
    <cellStyle name="Total 2 3 2 3" xfId="155" xr:uid="{00000000-0005-0000-0000-0000930B0000}"/>
    <cellStyle name="Total 2 3 2 3 2" xfId="582" xr:uid="{00000000-0005-0000-0000-0000940B0000}"/>
    <cellStyle name="Total 2 3 2 3 2 2" xfId="837" xr:uid="{00000000-0005-0000-0000-0000950B0000}"/>
    <cellStyle name="Total 2 3 2 3 2 2 2" xfId="2214" xr:uid="{00000000-0005-0000-0000-0000960B0000}"/>
    <cellStyle name="Total 2 3 2 3 2 2 2 2" xfId="3318" xr:uid="{00000000-0005-0000-0000-0000970B0000}"/>
    <cellStyle name="Total 2 3 2 3 2 2 3" xfId="1486" xr:uid="{00000000-0005-0000-0000-0000980B0000}"/>
    <cellStyle name="Total 2 3 2 3 2 3" xfId="970" xr:uid="{00000000-0005-0000-0000-0000990B0000}"/>
    <cellStyle name="Total 2 3 2 3 2 3 2" xfId="2822" xr:uid="{00000000-0005-0000-0000-00009A0B0000}"/>
    <cellStyle name="Total 2 3 2 3 2 4" xfId="1822" xr:uid="{00000000-0005-0000-0000-00009B0B0000}"/>
    <cellStyle name="Total 2 3 2 3 2_Funded Places" xfId="1426" xr:uid="{00000000-0005-0000-0000-00009C0B0000}"/>
    <cellStyle name="Total 2 3 2 3 3" xfId="581" xr:uid="{00000000-0005-0000-0000-00009D0B0000}"/>
    <cellStyle name="Total 2 3 2 3 3 2" xfId="2213" xr:uid="{00000000-0005-0000-0000-00009E0B0000}"/>
    <cellStyle name="Total 2 3 2 3 3 2 2" xfId="3317" xr:uid="{00000000-0005-0000-0000-00009F0B0000}"/>
    <cellStyle name="Total 2 3 2 3 3 3" xfId="1618" xr:uid="{00000000-0005-0000-0000-0000A00B0000}"/>
    <cellStyle name="Total 2 3 2 3 4" xfId="2283" xr:uid="{00000000-0005-0000-0000-0000A10B0000}"/>
    <cellStyle name="Total 2 3 2 3_Funded Places" xfId="1425" xr:uid="{00000000-0005-0000-0000-0000A20B0000}"/>
    <cellStyle name="Total 2 3 2 4" xfId="179" xr:uid="{00000000-0005-0000-0000-0000A30B0000}"/>
    <cellStyle name="Total 2 3 2 4 2" xfId="584" xr:uid="{00000000-0005-0000-0000-0000A40B0000}"/>
    <cellStyle name="Total 2 3 2 4 2 2" xfId="838" xr:uid="{00000000-0005-0000-0000-0000A50B0000}"/>
    <cellStyle name="Total 2 3 2 4 2 2 2" xfId="2216" xr:uid="{00000000-0005-0000-0000-0000A60B0000}"/>
    <cellStyle name="Total 2 3 2 4 2 2 2 2" xfId="3320" xr:uid="{00000000-0005-0000-0000-0000A70B0000}"/>
    <cellStyle name="Total 2 3 2 4 2 2 3" xfId="2559" xr:uid="{00000000-0005-0000-0000-0000A80B0000}"/>
    <cellStyle name="Total 2 3 2 4 2 3" xfId="994" xr:uid="{00000000-0005-0000-0000-0000A90B0000}"/>
    <cellStyle name="Total 2 3 2 4 2 3 2" xfId="2846" xr:uid="{00000000-0005-0000-0000-0000AA0B0000}"/>
    <cellStyle name="Total 2 3 2 4 2 4" xfId="2444" xr:uid="{00000000-0005-0000-0000-0000AB0B0000}"/>
    <cellStyle name="Total 2 3 2 4 2_Funded Places" xfId="1428" xr:uid="{00000000-0005-0000-0000-0000AC0B0000}"/>
    <cellStyle name="Total 2 3 2 4 3" xfId="583" xr:uid="{00000000-0005-0000-0000-0000AD0B0000}"/>
    <cellStyle name="Total 2 3 2 4 3 2" xfId="2215" xr:uid="{00000000-0005-0000-0000-0000AE0B0000}"/>
    <cellStyle name="Total 2 3 2 4 3 2 2" xfId="3319" xr:uid="{00000000-0005-0000-0000-0000AF0B0000}"/>
    <cellStyle name="Total 2 3 2 4 3 3" xfId="1758" xr:uid="{00000000-0005-0000-0000-0000B00B0000}"/>
    <cellStyle name="Total 2 3 2 4 4" xfId="2494" xr:uid="{00000000-0005-0000-0000-0000B10B0000}"/>
    <cellStyle name="Total 2 3 2 4_Funded Places" xfId="1427" xr:uid="{00000000-0005-0000-0000-0000B20B0000}"/>
    <cellStyle name="Total 2 3 2 5" xfId="203" xr:uid="{00000000-0005-0000-0000-0000B30B0000}"/>
    <cellStyle name="Total 2 3 2 5 2" xfId="586" xr:uid="{00000000-0005-0000-0000-0000B40B0000}"/>
    <cellStyle name="Total 2 3 2 5 2 2" xfId="839" xr:uid="{00000000-0005-0000-0000-0000B50B0000}"/>
    <cellStyle name="Total 2 3 2 5 2 2 2" xfId="2218" xr:uid="{00000000-0005-0000-0000-0000B60B0000}"/>
    <cellStyle name="Total 2 3 2 5 2 2 2 2" xfId="3322" xr:uid="{00000000-0005-0000-0000-0000B70B0000}"/>
    <cellStyle name="Total 2 3 2 5 2 2 3" xfId="1746" xr:uid="{00000000-0005-0000-0000-0000B80B0000}"/>
    <cellStyle name="Total 2 3 2 5 2 3" xfId="1018" xr:uid="{00000000-0005-0000-0000-0000B90B0000}"/>
    <cellStyle name="Total 2 3 2 5 2 3 2" xfId="2870" xr:uid="{00000000-0005-0000-0000-0000BA0B0000}"/>
    <cellStyle name="Total 2 3 2 5 2 4" xfId="2545" xr:uid="{00000000-0005-0000-0000-0000BB0B0000}"/>
    <cellStyle name="Total 2 3 2 5 2_Funded Places" xfId="1430" xr:uid="{00000000-0005-0000-0000-0000BC0B0000}"/>
    <cellStyle name="Total 2 3 2 5 3" xfId="585" xr:uid="{00000000-0005-0000-0000-0000BD0B0000}"/>
    <cellStyle name="Total 2 3 2 5 3 2" xfId="2217" xr:uid="{00000000-0005-0000-0000-0000BE0B0000}"/>
    <cellStyle name="Total 2 3 2 5 3 2 2" xfId="3321" xr:uid="{00000000-0005-0000-0000-0000BF0B0000}"/>
    <cellStyle name="Total 2 3 2 5 3 3" xfId="2402" xr:uid="{00000000-0005-0000-0000-0000C00B0000}"/>
    <cellStyle name="Total 2 3 2 5 4" xfId="1705" xr:uid="{00000000-0005-0000-0000-0000C10B0000}"/>
    <cellStyle name="Total 2 3 2 5_Funded Places" xfId="1429" xr:uid="{00000000-0005-0000-0000-0000C20B0000}"/>
    <cellStyle name="Total 2 3 2 6" xfId="227" xr:uid="{00000000-0005-0000-0000-0000C30B0000}"/>
    <cellStyle name="Total 2 3 2 6 2" xfId="588" xr:uid="{00000000-0005-0000-0000-0000C40B0000}"/>
    <cellStyle name="Total 2 3 2 6 2 2" xfId="840" xr:uid="{00000000-0005-0000-0000-0000C50B0000}"/>
    <cellStyle name="Total 2 3 2 6 2 2 2" xfId="2220" xr:uid="{00000000-0005-0000-0000-0000C60B0000}"/>
    <cellStyle name="Total 2 3 2 6 2 2 2 2" xfId="3324" xr:uid="{00000000-0005-0000-0000-0000C70B0000}"/>
    <cellStyle name="Total 2 3 2 6 2 2 3" xfId="2618" xr:uid="{00000000-0005-0000-0000-0000C80B0000}"/>
    <cellStyle name="Total 2 3 2 6 2 3" xfId="1042" xr:uid="{00000000-0005-0000-0000-0000C90B0000}"/>
    <cellStyle name="Total 2 3 2 6 2 3 2" xfId="2894" xr:uid="{00000000-0005-0000-0000-0000CA0B0000}"/>
    <cellStyle name="Total 2 3 2 6 2 4" xfId="1821" xr:uid="{00000000-0005-0000-0000-0000CB0B0000}"/>
    <cellStyle name="Total 2 3 2 6 2_Funded Places" xfId="1432" xr:uid="{00000000-0005-0000-0000-0000CC0B0000}"/>
    <cellStyle name="Total 2 3 2 6 3" xfId="587" xr:uid="{00000000-0005-0000-0000-0000CD0B0000}"/>
    <cellStyle name="Total 2 3 2 6 3 2" xfId="2219" xr:uid="{00000000-0005-0000-0000-0000CE0B0000}"/>
    <cellStyle name="Total 2 3 2 6 3 2 2" xfId="3323" xr:uid="{00000000-0005-0000-0000-0000CF0B0000}"/>
    <cellStyle name="Total 2 3 2 6 3 3" xfId="2461" xr:uid="{00000000-0005-0000-0000-0000D00B0000}"/>
    <cellStyle name="Total 2 3 2 6 4" xfId="1659" xr:uid="{00000000-0005-0000-0000-0000D10B0000}"/>
    <cellStyle name="Total 2 3 2 6_Funded Places" xfId="1431" xr:uid="{00000000-0005-0000-0000-0000D20B0000}"/>
    <cellStyle name="Total 2 3 2 7" xfId="251" xr:uid="{00000000-0005-0000-0000-0000D30B0000}"/>
    <cellStyle name="Total 2 3 2 7 2" xfId="589" xr:uid="{00000000-0005-0000-0000-0000D40B0000}"/>
    <cellStyle name="Total 2 3 2 7 2 2" xfId="842" xr:uid="{00000000-0005-0000-0000-0000D50B0000}"/>
    <cellStyle name="Total 2 3 2 7 2 2 2" xfId="2222" xr:uid="{00000000-0005-0000-0000-0000D60B0000}"/>
    <cellStyle name="Total 2 3 2 7 2 2 2 2" xfId="3326" xr:uid="{00000000-0005-0000-0000-0000D70B0000}"/>
    <cellStyle name="Total 2 3 2 7 2 2 3" xfId="1609" xr:uid="{00000000-0005-0000-0000-0000D80B0000}"/>
    <cellStyle name="Total 2 3 2 7 2 3" xfId="1066" xr:uid="{00000000-0005-0000-0000-0000D90B0000}"/>
    <cellStyle name="Total 2 3 2 7 2 3 2" xfId="2918" xr:uid="{00000000-0005-0000-0000-0000DA0B0000}"/>
    <cellStyle name="Total 2 3 2 7 2 4" xfId="1632" xr:uid="{00000000-0005-0000-0000-0000DB0B0000}"/>
    <cellStyle name="Total 2 3 2 7 2_Funded Places" xfId="1434" xr:uid="{00000000-0005-0000-0000-0000DC0B0000}"/>
    <cellStyle name="Total 2 3 2 7 3" xfId="841" xr:uid="{00000000-0005-0000-0000-0000DD0B0000}"/>
    <cellStyle name="Total 2 3 2 7 3 2" xfId="2221" xr:uid="{00000000-0005-0000-0000-0000DE0B0000}"/>
    <cellStyle name="Total 2 3 2 7 3 2 2" xfId="3325" xr:uid="{00000000-0005-0000-0000-0000DF0B0000}"/>
    <cellStyle name="Total 2 3 2 7 3 3" xfId="2646" xr:uid="{00000000-0005-0000-0000-0000E00B0000}"/>
    <cellStyle name="Total 2 3 2 7 4" xfId="2377" xr:uid="{00000000-0005-0000-0000-0000E10B0000}"/>
    <cellStyle name="Total 2 3 2 7_Funded Places" xfId="1433" xr:uid="{00000000-0005-0000-0000-0000E20B0000}"/>
    <cellStyle name="Total 2 3 2 8" xfId="590" xr:uid="{00000000-0005-0000-0000-0000E30B0000}"/>
    <cellStyle name="Total 2 3 2 8 2" xfId="843" xr:uid="{00000000-0005-0000-0000-0000E40B0000}"/>
    <cellStyle name="Total 2 3 2 8 2 2" xfId="2223" xr:uid="{00000000-0005-0000-0000-0000E50B0000}"/>
    <cellStyle name="Total 2 3 2 8 2 2 2" xfId="3327" xr:uid="{00000000-0005-0000-0000-0000E60B0000}"/>
    <cellStyle name="Total 2 3 2 8 2 3" xfId="2655" xr:uid="{00000000-0005-0000-0000-0000E70B0000}"/>
    <cellStyle name="Total 2 3 2 8 3" xfId="1593" xr:uid="{00000000-0005-0000-0000-0000E80B0000}"/>
    <cellStyle name="Total 2 3 2 8 3 2" xfId="2958" xr:uid="{00000000-0005-0000-0000-0000E90B0000}"/>
    <cellStyle name="Total 2 3 2 8 4" xfId="1779" xr:uid="{00000000-0005-0000-0000-0000EA0B0000}"/>
    <cellStyle name="Total 2 3 2 8_Funded Places" xfId="1435" xr:uid="{00000000-0005-0000-0000-0000EB0B0000}"/>
    <cellStyle name="Total 2 3 2 9" xfId="591" xr:uid="{00000000-0005-0000-0000-0000EC0B0000}"/>
    <cellStyle name="Total 2 3 2 9 2" xfId="844" xr:uid="{00000000-0005-0000-0000-0000ED0B0000}"/>
    <cellStyle name="Total 2 3 2 9 2 2" xfId="2224" xr:uid="{00000000-0005-0000-0000-0000EE0B0000}"/>
    <cellStyle name="Total 2 3 2 9 2 2 2" xfId="3328" xr:uid="{00000000-0005-0000-0000-0000EF0B0000}"/>
    <cellStyle name="Total 2 3 2 9 2 3" xfId="1535" xr:uid="{00000000-0005-0000-0000-0000F00B0000}"/>
    <cellStyle name="Total 2 3 2 9 3" xfId="922" xr:uid="{00000000-0005-0000-0000-0000F10B0000}"/>
    <cellStyle name="Total 2 3 2 9 3 2" xfId="2774" xr:uid="{00000000-0005-0000-0000-0000F20B0000}"/>
    <cellStyle name="Total 2 3 2 9 4" xfId="2640" xr:uid="{00000000-0005-0000-0000-0000F30B0000}"/>
    <cellStyle name="Total 2 3 2 9_Funded Places" xfId="1436" xr:uid="{00000000-0005-0000-0000-0000F40B0000}"/>
    <cellStyle name="Total 2 3 2_Funded Places" xfId="1422" xr:uid="{00000000-0005-0000-0000-0000F50B0000}"/>
    <cellStyle name="Total 2 3 3" xfId="592" xr:uid="{00000000-0005-0000-0000-0000F60B0000}"/>
    <cellStyle name="Total 2 3 3 2" xfId="845" xr:uid="{00000000-0005-0000-0000-0000F70B0000}"/>
    <cellStyle name="Total 2 3 3 2 2" xfId="2225" xr:uid="{00000000-0005-0000-0000-0000F80B0000}"/>
    <cellStyle name="Total 2 3 3 2 2 2" xfId="3329" xr:uid="{00000000-0005-0000-0000-0000F90B0000}"/>
    <cellStyle name="Total 2 3 3 2 3" xfId="2500" xr:uid="{00000000-0005-0000-0000-0000FA0B0000}"/>
    <cellStyle name="Total 2 3 3 3" xfId="1569" xr:uid="{00000000-0005-0000-0000-0000FB0B0000}"/>
    <cellStyle name="Total 2 3 3 3 2" xfId="2934" xr:uid="{00000000-0005-0000-0000-0000FC0B0000}"/>
    <cellStyle name="Total 2 3 3 4" xfId="1604" xr:uid="{00000000-0005-0000-0000-0000FD0B0000}"/>
    <cellStyle name="Total 2 3 3_Funded Places" xfId="1437" xr:uid="{00000000-0005-0000-0000-0000FE0B0000}"/>
    <cellStyle name="Total 2 3 4" xfId="593" xr:uid="{00000000-0005-0000-0000-0000FF0B0000}"/>
    <cellStyle name="Total 2 3 4 2" xfId="846" xr:uid="{00000000-0005-0000-0000-0000000C0000}"/>
    <cellStyle name="Total 2 3 4 2 2" xfId="2226" xr:uid="{00000000-0005-0000-0000-0000010C0000}"/>
    <cellStyle name="Total 2 3 4 2 2 2" xfId="3330" xr:uid="{00000000-0005-0000-0000-0000020C0000}"/>
    <cellStyle name="Total 2 3 4 2 3" xfId="2382" xr:uid="{00000000-0005-0000-0000-0000030C0000}"/>
    <cellStyle name="Total 2 3 4 3" xfId="899" xr:uid="{00000000-0005-0000-0000-0000040C0000}"/>
    <cellStyle name="Total 2 3 4 3 2" xfId="2751" xr:uid="{00000000-0005-0000-0000-0000050C0000}"/>
    <cellStyle name="Total 2 3 4 4" xfId="2659" xr:uid="{00000000-0005-0000-0000-0000060C0000}"/>
    <cellStyle name="Total 2 3 4_Funded Places" xfId="1438" xr:uid="{00000000-0005-0000-0000-0000070C0000}"/>
    <cellStyle name="Total 2 3 5" xfId="834" xr:uid="{00000000-0005-0000-0000-0000080C0000}"/>
    <cellStyle name="Total 2 3 5 2" xfId="2209" xr:uid="{00000000-0005-0000-0000-0000090C0000}"/>
    <cellStyle name="Total 2 3 5 2 2" xfId="3313" xr:uid="{00000000-0005-0000-0000-00000A0C0000}"/>
    <cellStyle name="Total 2 3 5 3" xfId="1854" xr:uid="{00000000-0005-0000-0000-00000B0C0000}"/>
    <cellStyle name="Total 2 3 6" xfId="881" xr:uid="{00000000-0005-0000-0000-00000C0C0000}"/>
    <cellStyle name="Total 2 3 6 2" xfId="2733" xr:uid="{00000000-0005-0000-0000-00000D0C0000}"/>
    <cellStyle name="Total 2 3 7" xfId="1684" xr:uid="{00000000-0005-0000-0000-00000E0C0000}"/>
    <cellStyle name="Total 2 3_Funded Places" xfId="1421" xr:uid="{00000000-0005-0000-0000-00000F0C0000}"/>
    <cellStyle name="Total 2 4" xfId="79" xr:uid="{00000000-0005-0000-0000-0000100C0000}"/>
    <cellStyle name="Total 2 4 2" xfId="107" xr:uid="{00000000-0005-0000-0000-0000110C0000}"/>
    <cellStyle name="Total 2 4 2 10" xfId="848" xr:uid="{00000000-0005-0000-0000-0000120C0000}"/>
    <cellStyle name="Total 2 4 2 10 2" xfId="2228" xr:uid="{00000000-0005-0000-0000-0000130C0000}"/>
    <cellStyle name="Total 2 4 2 10 2 2" xfId="3332" xr:uid="{00000000-0005-0000-0000-0000140C0000}"/>
    <cellStyle name="Total 2 4 2 10 3" xfId="2340" xr:uid="{00000000-0005-0000-0000-0000150C0000}"/>
    <cellStyle name="Total 2 4 2 11" xfId="2327" xr:uid="{00000000-0005-0000-0000-0000160C0000}"/>
    <cellStyle name="Total 2 4 2 2" xfId="131" xr:uid="{00000000-0005-0000-0000-0000170C0000}"/>
    <cellStyle name="Total 2 4 2 2 2" xfId="595" xr:uid="{00000000-0005-0000-0000-0000180C0000}"/>
    <cellStyle name="Total 2 4 2 2 2 2" xfId="849" xr:uid="{00000000-0005-0000-0000-0000190C0000}"/>
    <cellStyle name="Total 2 4 2 2 2 2 2" xfId="2230" xr:uid="{00000000-0005-0000-0000-00001A0C0000}"/>
    <cellStyle name="Total 2 4 2 2 2 2 2 2" xfId="3334" xr:uid="{00000000-0005-0000-0000-00001B0C0000}"/>
    <cellStyle name="Total 2 4 2 2 2 2 3" xfId="2624" xr:uid="{00000000-0005-0000-0000-00001C0C0000}"/>
    <cellStyle name="Total 2 4 2 2 2 3" xfId="947" xr:uid="{00000000-0005-0000-0000-00001D0C0000}"/>
    <cellStyle name="Total 2 4 2 2 2 3 2" xfId="2799" xr:uid="{00000000-0005-0000-0000-00001E0C0000}"/>
    <cellStyle name="Total 2 4 2 2 2 4" xfId="1691" xr:uid="{00000000-0005-0000-0000-00001F0C0000}"/>
    <cellStyle name="Total 2 4 2 2 2_Funded Places" xfId="1442" xr:uid="{00000000-0005-0000-0000-0000200C0000}"/>
    <cellStyle name="Total 2 4 2 2 3" xfId="594" xr:uid="{00000000-0005-0000-0000-0000210C0000}"/>
    <cellStyle name="Total 2 4 2 2 3 2" xfId="2229" xr:uid="{00000000-0005-0000-0000-0000220C0000}"/>
    <cellStyle name="Total 2 4 2 2 3 2 2" xfId="3333" xr:uid="{00000000-0005-0000-0000-0000230C0000}"/>
    <cellStyle name="Total 2 4 2 2 3 3" xfId="2512" xr:uid="{00000000-0005-0000-0000-0000240C0000}"/>
    <cellStyle name="Total 2 4 2 2 4" xfId="2453" xr:uid="{00000000-0005-0000-0000-0000250C0000}"/>
    <cellStyle name="Total 2 4 2 2_Funded Places" xfId="1441" xr:uid="{00000000-0005-0000-0000-0000260C0000}"/>
    <cellStyle name="Total 2 4 2 3" xfId="156" xr:uid="{00000000-0005-0000-0000-0000270C0000}"/>
    <cellStyle name="Total 2 4 2 3 2" xfId="597" xr:uid="{00000000-0005-0000-0000-0000280C0000}"/>
    <cellStyle name="Total 2 4 2 3 2 2" xfId="850" xr:uid="{00000000-0005-0000-0000-0000290C0000}"/>
    <cellStyle name="Total 2 4 2 3 2 2 2" xfId="2232" xr:uid="{00000000-0005-0000-0000-00002A0C0000}"/>
    <cellStyle name="Total 2 4 2 3 2 2 2 2" xfId="3336" xr:uid="{00000000-0005-0000-0000-00002B0C0000}"/>
    <cellStyle name="Total 2 4 2 3 2 2 3" xfId="2277" xr:uid="{00000000-0005-0000-0000-00002C0C0000}"/>
    <cellStyle name="Total 2 4 2 3 2 3" xfId="971" xr:uid="{00000000-0005-0000-0000-00002D0C0000}"/>
    <cellStyle name="Total 2 4 2 3 2 3 2" xfId="2823" xr:uid="{00000000-0005-0000-0000-00002E0C0000}"/>
    <cellStyle name="Total 2 4 2 3 2 4" xfId="2580" xr:uid="{00000000-0005-0000-0000-00002F0C0000}"/>
    <cellStyle name="Total 2 4 2 3 2_Funded Places" xfId="1444" xr:uid="{00000000-0005-0000-0000-0000300C0000}"/>
    <cellStyle name="Total 2 4 2 3 3" xfId="596" xr:uid="{00000000-0005-0000-0000-0000310C0000}"/>
    <cellStyle name="Total 2 4 2 3 3 2" xfId="2231" xr:uid="{00000000-0005-0000-0000-0000320C0000}"/>
    <cellStyle name="Total 2 4 2 3 3 2 2" xfId="3335" xr:uid="{00000000-0005-0000-0000-0000330C0000}"/>
    <cellStyle name="Total 2 4 2 3 3 3" xfId="1648" xr:uid="{00000000-0005-0000-0000-0000340C0000}"/>
    <cellStyle name="Total 2 4 2 3 4" xfId="1552" xr:uid="{00000000-0005-0000-0000-0000350C0000}"/>
    <cellStyle name="Total 2 4 2 3_Funded Places" xfId="1443" xr:uid="{00000000-0005-0000-0000-0000360C0000}"/>
    <cellStyle name="Total 2 4 2 4" xfId="180" xr:uid="{00000000-0005-0000-0000-0000370C0000}"/>
    <cellStyle name="Total 2 4 2 4 2" xfId="599" xr:uid="{00000000-0005-0000-0000-0000380C0000}"/>
    <cellStyle name="Total 2 4 2 4 2 2" xfId="851" xr:uid="{00000000-0005-0000-0000-0000390C0000}"/>
    <cellStyle name="Total 2 4 2 4 2 2 2" xfId="2234" xr:uid="{00000000-0005-0000-0000-00003A0C0000}"/>
    <cellStyle name="Total 2 4 2 4 2 2 2 2" xfId="3338" xr:uid="{00000000-0005-0000-0000-00003B0C0000}"/>
    <cellStyle name="Total 2 4 2 4 2 2 3" xfId="2682" xr:uid="{00000000-0005-0000-0000-00003C0C0000}"/>
    <cellStyle name="Total 2 4 2 4 2 3" xfId="995" xr:uid="{00000000-0005-0000-0000-00003D0C0000}"/>
    <cellStyle name="Total 2 4 2 4 2 3 2" xfId="2847" xr:uid="{00000000-0005-0000-0000-00003E0C0000}"/>
    <cellStyle name="Total 2 4 2 4 2 4" xfId="2477" xr:uid="{00000000-0005-0000-0000-00003F0C0000}"/>
    <cellStyle name="Total 2 4 2 4 2_Funded Places" xfId="1446" xr:uid="{00000000-0005-0000-0000-0000400C0000}"/>
    <cellStyle name="Total 2 4 2 4 3" xfId="598" xr:uid="{00000000-0005-0000-0000-0000410C0000}"/>
    <cellStyle name="Total 2 4 2 4 3 2" xfId="2233" xr:uid="{00000000-0005-0000-0000-0000420C0000}"/>
    <cellStyle name="Total 2 4 2 4 3 2 2" xfId="3337" xr:uid="{00000000-0005-0000-0000-0000430C0000}"/>
    <cellStyle name="Total 2 4 2 4 3 3" xfId="2462" xr:uid="{00000000-0005-0000-0000-0000440C0000}"/>
    <cellStyle name="Total 2 4 2 4 4" xfId="1764" xr:uid="{00000000-0005-0000-0000-0000450C0000}"/>
    <cellStyle name="Total 2 4 2 4_Funded Places" xfId="1445" xr:uid="{00000000-0005-0000-0000-0000460C0000}"/>
    <cellStyle name="Total 2 4 2 5" xfId="204" xr:uid="{00000000-0005-0000-0000-0000470C0000}"/>
    <cellStyle name="Total 2 4 2 5 2" xfId="601" xr:uid="{00000000-0005-0000-0000-0000480C0000}"/>
    <cellStyle name="Total 2 4 2 5 2 2" xfId="852" xr:uid="{00000000-0005-0000-0000-0000490C0000}"/>
    <cellStyle name="Total 2 4 2 5 2 2 2" xfId="2236" xr:uid="{00000000-0005-0000-0000-00004A0C0000}"/>
    <cellStyle name="Total 2 4 2 5 2 2 2 2" xfId="3340" xr:uid="{00000000-0005-0000-0000-00004B0C0000}"/>
    <cellStyle name="Total 2 4 2 5 2 2 3" xfId="2700" xr:uid="{00000000-0005-0000-0000-00004C0C0000}"/>
    <cellStyle name="Total 2 4 2 5 2 3" xfId="1019" xr:uid="{00000000-0005-0000-0000-00004D0C0000}"/>
    <cellStyle name="Total 2 4 2 5 2 3 2" xfId="2871" xr:uid="{00000000-0005-0000-0000-00004E0C0000}"/>
    <cellStyle name="Total 2 4 2 5 2 4" xfId="1541" xr:uid="{00000000-0005-0000-0000-00004F0C0000}"/>
    <cellStyle name="Total 2 4 2 5 2_Funded Places" xfId="1448" xr:uid="{00000000-0005-0000-0000-0000500C0000}"/>
    <cellStyle name="Total 2 4 2 5 3" xfId="600" xr:uid="{00000000-0005-0000-0000-0000510C0000}"/>
    <cellStyle name="Total 2 4 2 5 3 2" xfId="2235" xr:uid="{00000000-0005-0000-0000-0000520C0000}"/>
    <cellStyle name="Total 2 4 2 5 3 2 2" xfId="3339" xr:uid="{00000000-0005-0000-0000-0000530C0000}"/>
    <cellStyle name="Total 2 4 2 5 3 3" xfId="2699" xr:uid="{00000000-0005-0000-0000-0000540C0000}"/>
    <cellStyle name="Total 2 4 2 5 4" xfId="1801" xr:uid="{00000000-0005-0000-0000-0000550C0000}"/>
    <cellStyle name="Total 2 4 2 5_Funded Places" xfId="1447" xr:uid="{00000000-0005-0000-0000-0000560C0000}"/>
    <cellStyle name="Total 2 4 2 6" xfId="228" xr:uid="{00000000-0005-0000-0000-0000570C0000}"/>
    <cellStyle name="Total 2 4 2 6 2" xfId="603" xr:uid="{00000000-0005-0000-0000-0000580C0000}"/>
    <cellStyle name="Total 2 4 2 6 2 2" xfId="853" xr:uid="{00000000-0005-0000-0000-0000590C0000}"/>
    <cellStyle name="Total 2 4 2 6 2 2 2" xfId="2238" xr:uid="{00000000-0005-0000-0000-00005A0C0000}"/>
    <cellStyle name="Total 2 4 2 6 2 2 2 2" xfId="3342" xr:uid="{00000000-0005-0000-0000-00005B0C0000}"/>
    <cellStyle name="Total 2 4 2 6 2 2 3" xfId="2702" xr:uid="{00000000-0005-0000-0000-00005C0C0000}"/>
    <cellStyle name="Total 2 4 2 6 2 3" xfId="1043" xr:uid="{00000000-0005-0000-0000-00005D0C0000}"/>
    <cellStyle name="Total 2 4 2 6 2 3 2" xfId="2895" xr:uid="{00000000-0005-0000-0000-00005E0C0000}"/>
    <cellStyle name="Total 2 4 2 6 2 4" xfId="1745" xr:uid="{00000000-0005-0000-0000-00005F0C0000}"/>
    <cellStyle name="Total 2 4 2 6 2_Funded Places" xfId="1450" xr:uid="{00000000-0005-0000-0000-0000600C0000}"/>
    <cellStyle name="Total 2 4 2 6 3" xfId="602" xr:uid="{00000000-0005-0000-0000-0000610C0000}"/>
    <cellStyle name="Total 2 4 2 6 3 2" xfId="2237" xr:uid="{00000000-0005-0000-0000-0000620C0000}"/>
    <cellStyle name="Total 2 4 2 6 3 2 2" xfId="3341" xr:uid="{00000000-0005-0000-0000-0000630C0000}"/>
    <cellStyle name="Total 2 4 2 6 3 3" xfId="2701" xr:uid="{00000000-0005-0000-0000-0000640C0000}"/>
    <cellStyle name="Total 2 4 2 6 4" xfId="1495" xr:uid="{00000000-0005-0000-0000-0000650C0000}"/>
    <cellStyle name="Total 2 4 2 6_Funded Places" xfId="1449" xr:uid="{00000000-0005-0000-0000-0000660C0000}"/>
    <cellStyle name="Total 2 4 2 7" xfId="252" xr:uid="{00000000-0005-0000-0000-0000670C0000}"/>
    <cellStyle name="Total 2 4 2 7 2" xfId="604" xr:uid="{00000000-0005-0000-0000-0000680C0000}"/>
    <cellStyle name="Total 2 4 2 7 2 2" xfId="855" xr:uid="{00000000-0005-0000-0000-0000690C0000}"/>
    <cellStyle name="Total 2 4 2 7 2 2 2" xfId="2240" xr:uid="{00000000-0005-0000-0000-00006A0C0000}"/>
    <cellStyle name="Total 2 4 2 7 2 2 2 2" xfId="3344" xr:uid="{00000000-0005-0000-0000-00006B0C0000}"/>
    <cellStyle name="Total 2 4 2 7 2 2 3" xfId="2704" xr:uid="{00000000-0005-0000-0000-00006C0C0000}"/>
    <cellStyle name="Total 2 4 2 7 2 3" xfId="1067" xr:uid="{00000000-0005-0000-0000-00006D0C0000}"/>
    <cellStyle name="Total 2 4 2 7 2 3 2" xfId="2919" xr:uid="{00000000-0005-0000-0000-00006E0C0000}"/>
    <cellStyle name="Total 2 4 2 7 2 4" xfId="1766" xr:uid="{00000000-0005-0000-0000-00006F0C0000}"/>
    <cellStyle name="Total 2 4 2 7 2_Funded Places" xfId="1452" xr:uid="{00000000-0005-0000-0000-0000700C0000}"/>
    <cellStyle name="Total 2 4 2 7 3" xfId="854" xr:uid="{00000000-0005-0000-0000-0000710C0000}"/>
    <cellStyle name="Total 2 4 2 7 3 2" xfId="2239" xr:uid="{00000000-0005-0000-0000-0000720C0000}"/>
    <cellStyle name="Total 2 4 2 7 3 2 2" xfId="3343" xr:uid="{00000000-0005-0000-0000-0000730C0000}"/>
    <cellStyle name="Total 2 4 2 7 3 3" xfId="2703" xr:uid="{00000000-0005-0000-0000-0000740C0000}"/>
    <cellStyle name="Total 2 4 2 7 4" xfId="2566" xr:uid="{00000000-0005-0000-0000-0000750C0000}"/>
    <cellStyle name="Total 2 4 2 7_Funded Places" xfId="1451" xr:uid="{00000000-0005-0000-0000-0000760C0000}"/>
    <cellStyle name="Total 2 4 2 8" xfId="605" xr:uid="{00000000-0005-0000-0000-0000770C0000}"/>
    <cellStyle name="Total 2 4 2 8 2" xfId="856" xr:uid="{00000000-0005-0000-0000-0000780C0000}"/>
    <cellStyle name="Total 2 4 2 8 2 2" xfId="2241" xr:uid="{00000000-0005-0000-0000-0000790C0000}"/>
    <cellStyle name="Total 2 4 2 8 2 2 2" xfId="3345" xr:uid="{00000000-0005-0000-0000-00007A0C0000}"/>
    <cellStyle name="Total 2 4 2 8 2 3" xfId="2705" xr:uid="{00000000-0005-0000-0000-00007B0C0000}"/>
    <cellStyle name="Total 2 4 2 8 3" xfId="1594" xr:uid="{00000000-0005-0000-0000-00007C0C0000}"/>
    <cellStyle name="Total 2 4 2 8 3 2" xfId="2959" xr:uid="{00000000-0005-0000-0000-00007D0C0000}"/>
    <cellStyle name="Total 2 4 2 8 4" xfId="2597" xr:uid="{00000000-0005-0000-0000-00007E0C0000}"/>
    <cellStyle name="Total 2 4 2 8_Funded Places" xfId="1453" xr:uid="{00000000-0005-0000-0000-00007F0C0000}"/>
    <cellStyle name="Total 2 4 2 9" xfId="606" xr:uid="{00000000-0005-0000-0000-0000800C0000}"/>
    <cellStyle name="Total 2 4 2 9 2" xfId="857" xr:uid="{00000000-0005-0000-0000-0000810C0000}"/>
    <cellStyle name="Total 2 4 2 9 2 2" xfId="2242" xr:uid="{00000000-0005-0000-0000-0000820C0000}"/>
    <cellStyle name="Total 2 4 2 9 2 2 2" xfId="3346" xr:uid="{00000000-0005-0000-0000-0000830C0000}"/>
    <cellStyle name="Total 2 4 2 9 2 3" xfId="2706" xr:uid="{00000000-0005-0000-0000-0000840C0000}"/>
    <cellStyle name="Total 2 4 2 9 3" xfId="923" xr:uid="{00000000-0005-0000-0000-0000850C0000}"/>
    <cellStyle name="Total 2 4 2 9 3 2" xfId="2775" xr:uid="{00000000-0005-0000-0000-0000860C0000}"/>
    <cellStyle name="Total 2 4 2 9 4" xfId="2344" xr:uid="{00000000-0005-0000-0000-0000870C0000}"/>
    <cellStyle name="Total 2 4 2 9_Funded Places" xfId="1454" xr:uid="{00000000-0005-0000-0000-0000880C0000}"/>
    <cellStyle name="Total 2 4 2_Funded Places" xfId="1440" xr:uid="{00000000-0005-0000-0000-0000890C0000}"/>
    <cellStyle name="Total 2 4 3" xfId="607" xr:uid="{00000000-0005-0000-0000-00008A0C0000}"/>
    <cellStyle name="Total 2 4 3 2" xfId="858" xr:uid="{00000000-0005-0000-0000-00008B0C0000}"/>
    <cellStyle name="Total 2 4 3 2 2" xfId="2243" xr:uid="{00000000-0005-0000-0000-00008C0C0000}"/>
    <cellStyle name="Total 2 4 3 2 2 2" xfId="3347" xr:uid="{00000000-0005-0000-0000-00008D0C0000}"/>
    <cellStyle name="Total 2 4 3 2 3" xfId="2707" xr:uid="{00000000-0005-0000-0000-00008E0C0000}"/>
    <cellStyle name="Total 2 4 3 3" xfId="1570" xr:uid="{00000000-0005-0000-0000-00008F0C0000}"/>
    <cellStyle name="Total 2 4 3 3 2" xfId="2935" xr:uid="{00000000-0005-0000-0000-0000900C0000}"/>
    <cellStyle name="Total 2 4 3 4" xfId="1719" xr:uid="{00000000-0005-0000-0000-0000910C0000}"/>
    <cellStyle name="Total 2 4 3_Funded Places" xfId="1455" xr:uid="{00000000-0005-0000-0000-0000920C0000}"/>
    <cellStyle name="Total 2 4 4" xfId="847" xr:uid="{00000000-0005-0000-0000-0000930C0000}"/>
    <cellStyle name="Total 2 4 4 2" xfId="2227" xr:uid="{00000000-0005-0000-0000-0000940C0000}"/>
    <cellStyle name="Total 2 4 4 2 2" xfId="3331" xr:uid="{00000000-0005-0000-0000-0000950C0000}"/>
    <cellStyle name="Total 2 4 4 3" xfId="1485" xr:uid="{00000000-0005-0000-0000-0000960C0000}"/>
    <cellStyle name="Total 2 4 5" xfId="883" xr:uid="{00000000-0005-0000-0000-0000970C0000}"/>
    <cellStyle name="Total 2 4 5 2" xfId="2735" xr:uid="{00000000-0005-0000-0000-0000980C0000}"/>
    <cellStyle name="Total 2 4 6" xfId="1474" xr:uid="{00000000-0005-0000-0000-0000990C0000}"/>
    <cellStyle name="Total 2 4_Funded Places" xfId="1439" xr:uid="{00000000-0005-0000-0000-00009A0C0000}"/>
    <cellStyle name="Total 2 5" xfId="102" xr:uid="{00000000-0005-0000-0000-00009B0C0000}"/>
    <cellStyle name="Total 2 5 10" xfId="859" xr:uid="{00000000-0005-0000-0000-00009C0C0000}"/>
    <cellStyle name="Total 2 5 10 2" xfId="2244" xr:uid="{00000000-0005-0000-0000-00009D0C0000}"/>
    <cellStyle name="Total 2 5 10 2 2" xfId="3348" xr:uid="{00000000-0005-0000-0000-00009E0C0000}"/>
    <cellStyle name="Total 2 5 10 3" xfId="2708" xr:uid="{00000000-0005-0000-0000-00009F0C0000}"/>
    <cellStyle name="Total 2 5 11" xfId="1542" xr:uid="{00000000-0005-0000-0000-0000A00C0000}"/>
    <cellStyle name="Total 2 5 2" xfId="126" xr:uid="{00000000-0005-0000-0000-0000A10C0000}"/>
    <cellStyle name="Total 2 5 2 2" xfId="609" xr:uid="{00000000-0005-0000-0000-0000A20C0000}"/>
    <cellStyle name="Total 2 5 2 2 2" xfId="860" xr:uid="{00000000-0005-0000-0000-0000A30C0000}"/>
    <cellStyle name="Total 2 5 2 2 2 2" xfId="2246" xr:uid="{00000000-0005-0000-0000-0000A40C0000}"/>
    <cellStyle name="Total 2 5 2 2 2 2 2" xfId="3350" xr:uid="{00000000-0005-0000-0000-0000A50C0000}"/>
    <cellStyle name="Total 2 5 2 2 2 3" xfId="2710" xr:uid="{00000000-0005-0000-0000-0000A60C0000}"/>
    <cellStyle name="Total 2 5 2 2 3" xfId="942" xr:uid="{00000000-0005-0000-0000-0000A70C0000}"/>
    <cellStyle name="Total 2 5 2 2 3 2" xfId="2794" xr:uid="{00000000-0005-0000-0000-0000A80C0000}"/>
    <cellStyle name="Total 2 5 2 2 4" xfId="2348" xr:uid="{00000000-0005-0000-0000-0000A90C0000}"/>
    <cellStyle name="Total 2 5 2 2_Funded Places" xfId="1458" xr:uid="{00000000-0005-0000-0000-0000AA0C0000}"/>
    <cellStyle name="Total 2 5 2 3" xfId="608" xr:uid="{00000000-0005-0000-0000-0000AB0C0000}"/>
    <cellStyle name="Total 2 5 2 3 2" xfId="2245" xr:uid="{00000000-0005-0000-0000-0000AC0C0000}"/>
    <cellStyle name="Total 2 5 2 3 2 2" xfId="3349" xr:uid="{00000000-0005-0000-0000-0000AD0C0000}"/>
    <cellStyle name="Total 2 5 2 3 3" xfId="2709" xr:uid="{00000000-0005-0000-0000-0000AE0C0000}"/>
    <cellStyle name="Total 2 5 2 4" xfId="2298" xr:uid="{00000000-0005-0000-0000-0000AF0C0000}"/>
    <cellStyle name="Total 2 5 2_Funded Places" xfId="1457" xr:uid="{00000000-0005-0000-0000-0000B00C0000}"/>
    <cellStyle name="Total 2 5 3" xfId="151" xr:uid="{00000000-0005-0000-0000-0000B10C0000}"/>
    <cellStyle name="Total 2 5 3 2" xfId="611" xr:uid="{00000000-0005-0000-0000-0000B20C0000}"/>
    <cellStyle name="Total 2 5 3 2 2" xfId="861" xr:uid="{00000000-0005-0000-0000-0000B30C0000}"/>
    <cellStyle name="Total 2 5 3 2 2 2" xfId="2248" xr:uid="{00000000-0005-0000-0000-0000B40C0000}"/>
    <cellStyle name="Total 2 5 3 2 2 2 2" xfId="3352" xr:uid="{00000000-0005-0000-0000-0000B50C0000}"/>
    <cellStyle name="Total 2 5 3 2 2 3" xfId="2712" xr:uid="{00000000-0005-0000-0000-0000B60C0000}"/>
    <cellStyle name="Total 2 5 3 2 3" xfId="966" xr:uid="{00000000-0005-0000-0000-0000B70C0000}"/>
    <cellStyle name="Total 2 5 3 2 3 2" xfId="2818" xr:uid="{00000000-0005-0000-0000-0000B80C0000}"/>
    <cellStyle name="Total 2 5 3 2 4" xfId="2481" xr:uid="{00000000-0005-0000-0000-0000B90C0000}"/>
    <cellStyle name="Total 2 5 3 2_Funded Places" xfId="1460" xr:uid="{00000000-0005-0000-0000-0000BA0C0000}"/>
    <cellStyle name="Total 2 5 3 3" xfId="610" xr:uid="{00000000-0005-0000-0000-0000BB0C0000}"/>
    <cellStyle name="Total 2 5 3 3 2" xfId="2247" xr:uid="{00000000-0005-0000-0000-0000BC0C0000}"/>
    <cellStyle name="Total 2 5 3 3 2 2" xfId="3351" xr:uid="{00000000-0005-0000-0000-0000BD0C0000}"/>
    <cellStyle name="Total 2 5 3 3 3" xfId="2711" xr:uid="{00000000-0005-0000-0000-0000BE0C0000}"/>
    <cellStyle name="Total 2 5 3 4" xfId="2536" xr:uid="{00000000-0005-0000-0000-0000BF0C0000}"/>
    <cellStyle name="Total 2 5 3_Funded Places" xfId="1459" xr:uid="{00000000-0005-0000-0000-0000C00C0000}"/>
    <cellStyle name="Total 2 5 4" xfId="175" xr:uid="{00000000-0005-0000-0000-0000C10C0000}"/>
    <cellStyle name="Total 2 5 4 2" xfId="613" xr:uid="{00000000-0005-0000-0000-0000C20C0000}"/>
    <cellStyle name="Total 2 5 4 2 2" xfId="862" xr:uid="{00000000-0005-0000-0000-0000C30C0000}"/>
    <cellStyle name="Total 2 5 4 2 2 2" xfId="2250" xr:uid="{00000000-0005-0000-0000-0000C40C0000}"/>
    <cellStyle name="Total 2 5 4 2 2 2 2" xfId="3354" xr:uid="{00000000-0005-0000-0000-0000C50C0000}"/>
    <cellStyle name="Total 2 5 4 2 2 3" xfId="2714" xr:uid="{00000000-0005-0000-0000-0000C60C0000}"/>
    <cellStyle name="Total 2 5 4 2 3" xfId="990" xr:uid="{00000000-0005-0000-0000-0000C70C0000}"/>
    <cellStyle name="Total 2 5 4 2 3 2" xfId="2842" xr:uid="{00000000-0005-0000-0000-0000C80C0000}"/>
    <cellStyle name="Total 2 5 4 2 4" xfId="2297" xr:uid="{00000000-0005-0000-0000-0000C90C0000}"/>
    <cellStyle name="Total 2 5 4 2_Funded Places" xfId="1462" xr:uid="{00000000-0005-0000-0000-0000CA0C0000}"/>
    <cellStyle name="Total 2 5 4 3" xfId="612" xr:uid="{00000000-0005-0000-0000-0000CB0C0000}"/>
    <cellStyle name="Total 2 5 4 3 2" xfId="2249" xr:uid="{00000000-0005-0000-0000-0000CC0C0000}"/>
    <cellStyle name="Total 2 5 4 3 2 2" xfId="3353" xr:uid="{00000000-0005-0000-0000-0000CD0C0000}"/>
    <cellStyle name="Total 2 5 4 3 3" xfId="2713" xr:uid="{00000000-0005-0000-0000-0000CE0C0000}"/>
    <cellStyle name="Total 2 5 4 4" xfId="2355" xr:uid="{00000000-0005-0000-0000-0000CF0C0000}"/>
    <cellStyle name="Total 2 5 4_Funded Places" xfId="1461" xr:uid="{00000000-0005-0000-0000-0000D00C0000}"/>
    <cellStyle name="Total 2 5 5" xfId="199" xr:uid="{00000000-0005-0000-0000-0000D10C0000}"/>
    <cellStyle name="Total 2 5 5 2" xfId="615" xr:uid="{00000000-0005-0000-0000-0000D20C0000}"/>
    <cellStyle name="Total 2 5 5 2 2" xfId="863" xr:uid="{00000000-0005-0000-0000-0000D30C0000}"/>
    <cellStyle name="Total 2 5 5 2 2 2" xfId="2252" xr:uid="{00000000-0005-0000-0000-0000D40C0000}"/>
    <cellStyle name="Total 2 5 5 2 2 2 2" xfId="3356" xr:uid="{00000000-0005-0000-0000-0000D50C0000}"/>
    <cellStyle name="Total 2 5 5 2 2 3" xfId="2716" xr:uid="{00000000-0005-0000-0000-0000D60C0000}"/>
    <cellStyle name="Total 2 5 5 2 3" xfId="1014" xr:uid="{00000000-0005-0000-0000-0000D70C0000}"/>
    <cellStyle name="Total 2 5 5 2 3 2" xfId="2866" xr:uid="{00000000-0005-0000-0000-0000D80C0000}"/>
    <cellStyle name="Total 2 5 5 2 4" xfId="1491" xr:uid="{00000000-0005-0000-0000-0000D90C0000}"/>
    <cellStyle name="Total 2 5 5 2_Funded Places" xfId="1464" xr:uid="{00000000-0005-0000-0000-0000DA0C0000}"/>
    <cellStyle name="Total 2 5 5 3" xfId="614" xr:uid="{00000000-0005-0000-0000-0000DB0C0000}"/>
    <cellStyle name="Total 2 5 5 3 2" xfId="2251" xr:uid="{00000000-0005-0000-0000-0000DC0C0000}"/>
    <cellStyle name="Total 2 5 5 3 2 2" xfId="3355" xr:uid="{00000000-0005-0000-0000-0000DD0C0000}"/>
    <cellStyle name="Total 2 5 5 3 3" xfId="2715" xr:uid="{00000000-0005-0000-0000-0000DE0C0000}"/>
    <cellStyle name="Total 2 5 5 4" xfId="1788" xr:uid="{00000000-0005-0000-0000-0000DF0C0000}"/>
    <cellStyle name="Total 2 5 5_Funded Places" xfId="1463" xr:uid="{00000000-0005-0000-0000-0000E00C0000}"/>
    <cellStyle name="Total 2 5 6" xfId="223" xr:uid="{00000000-0005-0000-0000-0000E10C0000}"/>
    <cellStyle name="Total 2 5 6 2" xfId="617" xr:uid="{00000000-0005-0000-0000-0000E20C0000}"/>
    <cellStyle name="Total 2 5 6 2 2" xfId="864" xr:uid="{00000000-0005-0000-0000-0000E30C0000}"/>
    <cellStyle name="Total 2 5 6 2 2 2" xfId="2254" xr:uid="{00000000-0005-0000-0000-0000E40C0000}"/>
    <cellStyle name="Total 2 5 6 2 2 2 2" xfId="3358" xr:uid="{00000000-0005-0000-0000-0000E50C0000}"/>
    <cellStyle name="Total 2 5 6 2 2 3" xfId="2718" xr:uid="{00000000-0005-0000-0000-0000E60C0000}"/>
    <cellStyle name="Total 2 5 6 2 3" xfId="1038" xr:uid="{00000000-0005-0000-0000-0000E70C0000}"/>
    <cellStyle name="Total 2 5 6 2 3 2" xfId="2890" xr:uid="{00000000-0005-0000-0000-0000E80C0000}"/>
    <cellStyle name="Total 2 5 6 2 4" xfId="2281" xr:uid="{00000000-0005-0000-0000-0000E90C0000}"/>
    <cellStyle name="Total 2 5 6 2_Funded Places" xfId="1466" xr:uid="{00000000-0005-0000-0000-0000EA0C0000}"/>
    <cellStyle name="Total 2 5 6 3" xfId="616" xr:uid="{00000000-0005-0000-0000-0000EB0C0000}"/>
    <cellStyle name="Total 2 5 6 3 2" xfId="2253" xr:uid="{00000000-0005-0000-0000-0000EC0C0000}"/>
    <cellStyle name="Total 2 5 6 3 2 2" xfId="3357" xr:uid="{00000000-0005-0000-0000-0000ED0C0000}"/>
    <cellStyle name="Total 2 5 6 3 3" xfId="2717" xr:uid="{00000000-0005-0000-0000-0000EE0C0000}"/>
    <cellStyle name="Total 2 5 6 4" xfId="2390" xr:uid="{00000000-0005-0000-0000-0000EF0C0000}"/>
    <cellStyle name="Total 2 5 6_Funded Places" xfId="1465" xr:uid="{00000000-0005-0000-0000-0000F00C0000}"/>
    <cellStyle name="Total 2 5 7" xfId="247" xr:uid="{00000000-0005-0000-0000-0000F10C0000}"/>
    <cellStyle name="Total 2 5 7 2" xfId="618" xr:uid="{00000000-0005-0000-0000-0000F20C0000}"/>
    <cellStyle name="Total 2 5 7 2 2" xfId="866" xr:uid="{00000000-0005-0000-0000-0000F30C0000}"/>
    <cellStyle name="Total 2 5 7 2 2 2" xfId="2256" xr:uid="{00000000-0005-0000-0000-0000F40C0000}"/>
    <cellStyle name="Total 2 5 7 2 2 2 2" xfId="3360" xr:uid="{00000000-0005-0000-0000-0000F50C0000}"/>
    <cellStyle name="Total 2 5 7 2 2 3" xfId="2720" xr:uid="{00000000-0005-0000-0000-0000F60C0000}"/>
    <cellStyle name="Total 2 5 7 2 3" xfId="1062" xr:uid="{00000000-0005-0000-0000-0000F70C0000}"/>
    <cellStyle name="Total 2 5 7 2 3 2" xfId="2914" xr:uid="{00000000-0005-0000-0000-0000F80C0000}"/>
    <cellStyle name="Total 2 5 7 2 4" xfId="2369" xr:uid="{00000000-0005-0000-0000-0000F90C0000}"/>
    <cellStyle name="Total 2 5 7 2_Funded Places" xfId="1468" xr:uid="{00000000-0005-0000-0000-0000FA0C0000}"/>
    <cellStyle name="Total 2 5 7 3" xfId="865" xr:uid="{00000000-0005-0000-0000-0000FB0C0000}"/>
    <cellStyle name="Total 2 5 7 3 2" xfId="2255" xr:uid="{00000000-0005-0000-0000-0000FC0C0000}"/>
    <cellStyle name="Total 2 5 7 3 2 2" xfId="3359" xr:uid="{00000000-0005-0000-0000-0000FD0C0000}"/>
    <cellStyle name="Total 2 5 7 3 3" xfId="2719" xr:uid="{00000000-0005-0000-0000-0000FE0C0000}"/>
    <cellStyle name="Total 2 5 7 4" xfId="1521" xr:uid="{00000000-0005-0000-0000-0000FF0C0000}"/>
    <cellStyle name="Total 2 5 7_Funded Places" xfId="1467" xr:uid="{00000000-0005-0000-0000-0000000D0000}"/>
    <cellStyle name="Total 2 5 8" xfId="619" xr:uid="{00000000-0005-0000-0000-0000010D0000}"/>
    <cellStyle name="Total 2 5 8 2" xfId="867" xr:uid="{00000000-0005-0000-0000-0000020D0000}"/>
    <cellStyle name="Total 2 5 8 2 2" xfId="2257" xr:uid="{00000000-0005-0000-0000-0000030D0000}"/>
    <cellStyle name="Total 2 5 8 2 2 2" xfId="3361" xr:uid="{00000000-0005-0000-0000-0000040D0000}"/>
    <cellStyle name="Total 2 5 8 2 3" xfId="2721" xr:uid="{00000000-0005-0000-0000-0000050D0000}"/>
    <cellStyle name="Total 2 5 8 3" xfId="1589" xr:uid="{00000000-0005-0000-0000-0000060D0000}"/>
    <cellStyle name="Total 2 5 8 3 2" xfId="2954" xr:uid="{00000000-0005-0000-0000-0000070D0000}"/>
    <cellStyle name="Total 2 5 8 4" xfId="2679" xr:uid="{00000000-0005-0000-0000-0000080D0000}"/>
    <cellStyle name="Total 2 5 8_Funded Places" xfId="1469" xr:uid="{00000000-0005-0000-0000-0000090D0000}"/>
    <cellStyle name="Total 2 5 9" xfId="620" xr:uid="{00000000-0005-0000-0000-00000A0D0000}"/>
    <cellStyle name="Total 2 5 9 2" xfId="868" xr:uid="{00000000-0005-0000-0000-00000B0D0000}"/>
    <cellStyle name="Total 2 5 9 2 2" xfId="2258" xr:uid="{00000000-0005-0000-0000-00000C0D0000}"/>
    <cellStyle name="Total 2 5 9 2 2 2" xfId="3362" xr:uid="{00000000-0005-0000-0000-00000D0D0000}"/>
    <cellStyle name="Total 2 5 9 2 3" xfId="2722" xr:uid="{00000000-0005-0000-0000-00000E0D0000}"/>
    <cellStyle name="Total 2 5 9 3" xfId="918" xr:uid="{00000000-0005-0000-0000-00000F0D0000}"/>
    <cellStyle name="Total 2 5 9 3 2" xfId="2770" xr:uid="{00000000-0005-0000-0000-0000100D0000}"/>
    <cellStyle name="Total 2 5 9 4" xfId="2359" xr:uid="{00000000-0005-0000-0000-0000110D0000}"/>
    <cellStyle name="Total 2 5 9_Funded Places" xfId="1470" xr:uid="{00000000-0005-0000-0000-0000120D0000}"/>
    <cellStyle name="Total 2 5_Funded Places" xfId="1456" xr:uid="{00000000-0005-0000-0000-0000130D0000}"/>
    <cellStyle name="Total 2 6" xfId="621" xr:uid="{00000000-0005-0000-0000-0000140D0000}"/>
    <cellStyle name="Total 2 6 2" xfId="869" xr:uid="{00000000-0005-0000-0000-0000150D0000}"/>
    <cellStyle name="Total 2 6 2 2" xfId="2259" xr:uid="{00000000-0005-0000-0000-0000160D0000}"/>
    <cellStyle name="Total 2 6 2 2 2" xfId="3363" xr:uid="{00000000-0005-0000-0000-0000170D0000}"/>
    <cellStyle name="Total 2 6 2 3" xfId="2723" xr:uid="{00000000-0005-0000-0000-0000180D0000}"/>
    <cellStyle name="Total 2 6 3" xfId="1565" xr:uid="{00000000-0005-0000-0000-0000190D0000}"/>
    <cellStyle name="Total 2 6 3 2" xfId="2930" xr:uid="{00000000-0005-0000-0000-00001A0D0000}"/>
    <cellStyle name="Total 2 6 4" xfId="1499" xr:uid="{00000000-0005-0000-0000-00001B0D0000}"/>
    <cellStyle name="Total 2 6_Funded Places" xfId="1471" xr:uid="{00000000-0005-0000-0000-00001C0D0000}"/>
    <cellStyle name="Total 2 7" xfId="796" xr:uid="{00000000-0005-0000-0000-00001D0D0000}"/>
    <cellStyle name="Total 2 7 2" xfId="2156" xr:uid="{00000000-0005-0000-0000-00001E0D0000}"/>
    <cellStyle name="Total 2 7 2 2" xfId="3260" xr:uid="{00000000-0005-0000-0000-00001F0D0000}"/>
    <cellStyle name="Total 2 7 3" xfId="1753" xr:uid="{00000000-0005-0000-0000-0000200D0000}"/>
    <cellStyle name="Total 2 8" xfId="876" xr:uid="{00000000-0005-0000-0000-0000210D0000}"/>
    <cellStyle name="Total 2 8 2" xfId="2728" xr:uid="{00000000-0005-0000-0000-0000220D0000}"/>
    <cellStyle name="Total 2 9" xfId="2262" xr:uid="{00000000-0005-0000-0000-0000230D0000}"/>
    <cellStyle name="Total 2_Funded Places" xfId="1368" xr:uid="{00000000-0005-0000-0000-0000240D0000}"/>
    <cellStyle name="Warning Text 2" xfId="80" xr:uid="{00000000-0005-0000-0000-0000250D0000}"/>
    <cellStyle name="whole number" xfId="81" xr:uid="{00000000-0005-0000-0000-0000260D0000}"/>
    <cellStyle name="whole number 2" xfId="82" xr:uid="{00000000-0005-0000-0000-000027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190500</xdr:rowOff>
    </xdr:from>
    <xdr:ext cx="12911666" cy="718608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05150" y="647700"/>
          <a:ext cx="12911666" cy="718608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75" b="1" u="sng">
              <a:solidFill>
                <a:sysClr val="windowText" lastClr="000000"/>
              </a:solidFill>
              <a:effectLst/>
              <a:latin typeface="+mn-lt"/>
              <a:ea typeface="+mn-ea"/>
              <a:cs typeface="+mn-cs"/>
            </a:rPr>
            <a:t>Data sources</a:t>
          </a:r>
          <a:endParaRPr lang="en-GB" sz="1175" b="0" u="sng">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75"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75" b="1">
              <a:solidFill>
                <a:schemeClr val="tx2"/>
              </a:solidFill>
              <a:effectLst/>
              <a:latin typeface="+mn-lt"/>
              <a:ea typeface="+mn-ea"/>
              <a:cs typeface="+mn-cs"/>
            </a:rPr>
            <a:t>Care Inspectorate: Early Learning and Childcare Statistics 2018 (and previous years)</a:t>
          </a:r>
          <a:endParaRPr lang="en-GB" sz="1175">
            <a:solidFill>
              <a:schemeClr val="tx2"/>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Care Inspectorate: Staff Vacancies in Care Services 2017</a:t>
          </a:r>
          <a:endParaRPr lang="en-GB" sz="1175">
            <a:solidFill>
              <a:srgbClr val="00B0F0"/>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Scottish Social Services Council: 2017</a:t>
          </a:r>
          <a:r>
            <a:rPr lang="en-GB" sz="1175" b="1" baseline="0">
              <a:solidFill>
                <a:srgbClr val="00B0F0"/>
              </a:solidFill>
              <a:effectLst/>
              <a:latin typeface="+mn-lt"/>
              <a:ea typeface="+mn-ea"/>
              <a:cs typeface="+mn-cs"/>
            </a:rPr>
            <a:t> </a:t>
          </a:r>
          <a:r>
            <a:rPr lang="en-GB" sz="1175" b="1">
              <a:solidFill>
                <a:srgbClr val="00B0F0"/>
              </a:solidFill>
              <a:effectLst/>
              <a:latin typeface="+mn-lt"/>
              <a:ea typeface="+mn-ea"/>
              <a:cs typeface="+mn-cs"/>
            </a:rPr>
            <a:t>Workforce Data report (and previous years)</a:t>
          </a:r>
          <a:endParaRPr lang="en-GB" sz="1175">
            <a:solidFill>
              <a:srgbClr val="00B0F0"/>
            </a:solidFill>
            <a:effectLst/>
          </a:endParaRPr>
        </a:p>
        <a:p>
          <a:pPr marL="171450" indent="-171450">
            <a:buFont typeface="Arial" panose="020B0604020202020204" pitchFamily="34" charset="0"/>
            <a:buChar char="•"/>
          </a:pPr>
          <a:r>
            <a:rPr lang="en-GB" sz="1175" b="1">
              <a:solidFill>
                <a:schemeClr val="tx2"/>
              </a:solidFill>
              <a:effectLst/>
              <a:latin typeface="+mn-lt"/>
              <a:ea typeface="+mn-ea"/>
              <a:cs typeface="+mn-cs"/>
            </a:rPr>
            <a:t>National</a:t>
          </a:r>
          <a:r>
            <a:rPr lang="en-GB" sz="1175" b="1" baseline="0">
              <a:solidFill>
                <a:schemeClr val="tx2"/>
              </a:solidFill>
              <a:effectLst/>
              <a:latin typeface="+mn-lt"/>
              <a:ea typeface="+mn-ea"/>
              <a:cs typeface="+mn-cs"/>
            </a:rPr>
            <a:t> Records of Scotland: Population Projections (2016-based)</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Index of Multiple Deprivation (2016)</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Government Urban Rural Classification (2016) </a:t>
          </a:r>
          <a:r>
            <a:rPr lang="en-GB" sz="1175" b="1">
              <a:solidFill>
                <a:sysClr val="windowText" lastClr="000000"/>
              </a:solidFill>
              <a:effectLst/>
              <a:latin typeface="+mn-lt"/>
              <a:ea typeface="+mn-ea"/>
              <a:cs typeface="+mn-cs"/>
            </a:rPr>
            <a:t> </a:t>
          </a:r>
        </a:p>
        <a:p>
          <a:endParaRPr lang="en-GB" sz="1175" b="1" u="none">
            <a:solidFill>
              <a:sysClr val="windowText" lastClr="000000"/>
            </a:solidFill>
            <a:effectLst/>
            <a:latin typeface="+mn-lt"/>
            <a:ea typeface="+mn-ea"/>
            <a:cs typeface="+mn-cs"/>
          </a:endParaRPr>
        </a:p>
        <a:p>
          <a:r>
            <a:rPr lang="en-GB" sz="1175" b="1" u="sng">
              <a:solidFill>
                <a:sysClr val="windowText" lastClr="000000"/>
              </a:solidFill>
              <a:effectLst/>
              <a:latin typeface="+mn-lt"/>
              <a:ea typeface="+mn-ea"/>
              <a:cs typeface="+mn-cs"/>
            </a:rPr>
            <a:t>Service</a:t>
          </a:r>
          <a:r>
            <a:rPr lang="en-GB" sz="1175" b="1" u="sng" baseline="0">
              <a:solidFill>
                <a:sysClr val="windowText" lastClr="000000"/>
              </a:solidFill>
              <a:effectLst/>
              <a:latin typeface="+mn-lt"/>
              <a:ea typeface="+mn-ea"/>
              <a:cs typeface="+mn-cs"/>
            </a:rPr>
            <a:t> types and age ranges</a:t>
          </a:r>
          <a:endParaRPr lang="en-GB" sz="1175" b="1" u="sng">
            <a:solidFill>
              <a:sysClr val="windowText" lastClr="000000"/>
            </a:solidFill>
            <a:effectLst/>
            <a:latin typeface="+mn-lt"/>
            <a:ea typeface="+mn-ea"/>
            <a:cs typeface="+mn-cs"/>
          </a:endParaRPr>
        </a:p>
        <a:p>
          <a:r>
            <a:rPr lang="en-GB" sz="1175" b="1" u="none">
              <a:solidFill>
                <a:schemeClr val="tx2"/>
              </a:solidFill>
              <a:effectLst/>
              <a:latin typeface="+mn-lt"/>
              <a:ea typeface="+mn-ea"/>
              <a:cs typeface="+mn-cs"/>
            </a:rPr>
            <a:t>The type of service (nursery,</a:t>
          </a:r>
          <a:r>
            <a:rPr lang="en-GB" sz="1175" b="1" u="none" baseline="0">
              <a:solidFill>
                <a:schemeClr val="tx2"/>
              </a:solidFill>
              <a:effectLst/>
              <a:latin typeface="+mn-lt"/>
              <a:ea typeface="+mn-ea"/>
              <a:cs typeface="+mn-cs"/>
            </a:rPr>
            <a:t> creche, etc) is as defined in the 2018 annual return - with some quality checks undertaken. </a:t>
          </a:r>
        </a:p>
        <a:p>
          <a:endParaRPr lang="en-GB" sz="1175" b="1" u="none" baseline="0">
            <a:solidFill>
              <a:schemeClr val="tx2"/>
            </a:solidFill>
            <a:effectLst/>
            <a:latin typeface="+mn-lt"/>
            <a:ea typeface="+mn-ea"/>
            <a:cs typeface="+mn-cs"/>
          </a:endParaRPr>
        </a:p>
        <a:p>
          <a:r>
            <a:rPr lang="en-GB" sz="1175" b="1" u="none">
              <a:solidFill>
                <a:schemeClr val="tx2"/>
              </a:solidFill>
              <a:effectLst/>
              <a:latin typeface="+mn-lt"/>
              <a:ea typeface="+mn-ea"/>
              <a:cs typeface="+mn-cs"/>
            </a:rPr>
            <a:t>This profile focusses on services that provide Early Learning and Childcare -</a:t>
          </a:r>
          <a:r>
            <a:rPr lang="en-GB" sz="1175" b="1" u="none" baseline="0">
              <a:solidFill>
                <a:schemeClr val="tx2"/>
              </a:solidFill>
              <a:effectLst/>
              <a:latin typeface="+mn-lt"/>
              <a:ea typeface="+mn-ea"/>
              <a:cs typeface="+mn-cs"/>
            </a:rPr>
            <a:t> c</a:t>
          </a:r>
          <a:r>
            <a:rPr lang="en-GB" sz="1175" b="1" u="none">
              <a:solidFill>
                <a:schemeClr val="tx2"/>
              </a:solidFill>
              <a:effectLst/>
              <a:latin typeface="+mn-lt"/>
              <a:ea typeface="+mn-ea"/>
              <a:cs typeface="+mn-cs"/>
            </a:rPr>
            <a:t>hildren and family centres, nurseries and playgroups (defined as </a:t>
          </a:r>
          <a:r>
            <a:rPr lang="en-GB" sz="1175" b="1" u="sng">
              <a:solidFill>
                <a:schemeClr val="tx2"/>
              </a:solidFill>
              <a:effectLst/>
              <a:latin typeface="+mn-lt"/>
              <a:ea typeface="+mn-ea"/>
              <a:cs typeface="+mn-cs"/>
            </a:rPr>
            <a:t>childcare services </a:t>
          </a:r>
          <a:r>
            <a:rPr lang="en-GB" sz="1175" b="1" u="none">
              <a:solidFill>
                <a:schemeClr val="tx2"/>
              </a:solidFill>
              <a:effectLst/>
              <a:latin typeface="+mn-lt"/>
              <a:ea typeface="+mn-ea"/>
              <a:cs typeface="+mn-cs"/>
            </a:rPr>
            <a:t>within this profile).</a:t>
          </a:r>
          <a:r>
            <a:rPr lang="en-GB" sz="1175" b="1" u="none" baseline="0">
              <a:solidFill>
                <a:schemeClr val="tx2"/>
              </a:solidFill>
              <a:effectLst/>
              <a:latin typeface="+mn-lt"/>
              <a:ea typeface="+mn-ea"/>
              <a:cs typeface="+mn-cs"/>
            </a:rPr>
            <a:t> Furthermore, </a:t>
          </a:r>
          <a:r>
            <a:rPr lang="en-GB" sz="1175"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75" b="1" u="none">
              <a:solidFill>
                <a:schemeClr val="tx2"/>
              </a:solidFill>
              <a:effectLst/>
              <a:latin typeface="+mn-lt"/>
              <a:ea typeface="+mn-ea"/>
              <a:cs typeface="+mn-cs"/>
            </a:rPr>
            <a:t>the Early Learning and Childcare Statistics</a:t>
          </a:r>
          <a:r>
            <a:rPr lang="en-GB" sz="1175" b="1" u="none" baseline="0">
              <a:solidFill>
                <a:schemeClr val="tx2"/>
              </a:solidFill>
              <a:effectLst/>
              <a:latin typeface="+mn-lt"/>
              <a:ea typeface="+mn-ea"/>
              <a:cs typeface="+mn-cs"/>
            </a:rPr>
            <a:t> 2018 </a:t>
          </a:r>
          <a:r>
            <a:rPr lang="en-GB" sz="1175" b="1" u="none">
              <a:solidFill>
                <a:schemeClr val="tx2"/>
              </a:solidFill>
              <a:effectLst/>
              <a:latin typeface="+mn-lt"/>
              <a:ea typeface="+mn-ea"/>
              <a:cs typeface="+mn-cs"/>
            </a:rPr>
            <a:t>also provides information on out of school care, holiday playschemes but not </a:t>
          </a:r>
          <a:r>
            <a:rPr lang="en-GB" sz="1175" b="1" u="none" baseline="0">
              <a:solidFill>
                <a:schemeClr val="tx2"/>
              </a:solidFill>
              <a:effectLst/>
              <a:latin typeface="+mn-lt"/>
              <a:ea typeface="+mn-ea"/>
              <a:cs typeface="+mn-cs"/>
            </a:rPr>
            <a:t>creche services as they predominantly provide a drop-in service. This profile does not focus on childminders due to inadequate data. </a:t>
          </a:r>
          <a:endParaRPr lang="en-GB" sz="1175" b="1" u="none">
            <a:solidFill>
              <a:schemeClr val="tx2"/>
            </a:solidFill>
            <a:effectLst/>
          </a:endParaRPr>
        </a:p>
        <a:p>
          <a:pPr rtl="0" eaLnBrk="1" fontAlgn="auto" latinLnBrk="0" hangingPunct="1"/>
          <a:endParaRPr lang="en-GB" sz="1175" b="1" u="none">
            <a:solidFill>
              <a:schemeClr val="tx2"/>
            </a:solidFill>
            <a:effectLst/>
            <a:latin typeface="+mn-lt"/>
            <a:ea typeface="+mn-ea"/>
            <a:cs typeface="+mn-cs"/>
          </a:endParaRPr>
        </a:p>
        <a:p>
          <a:pPr rtl="0" eaLnBrk="1" fontAlgn="auto" latinLnBrk="0" hangingPunct="1"/>
          <a:r>
            <a:rPr lang="en-GB" sz="1175" b="1" u="none">
              <a:solidFill>
                <a:schemeClr val="tx2"/>
              </a:solidFill>
              <a:effectLst/>
              <a:latin typeface="+mn-lt"/>
              <a:ea typeface="+mn-ea"/>
              <a:cs typeface="+mn-cs"/>
            </a:rPr>
            <a:t>The focus of the age range</a:t>
          </a:r>
          <a:r>
            <a:rPr lang="en-GB" sz="1175" b="1" u="none" baseline="0">
              <a:solidFill>
                <a:schemeClr val="tx2"/>
              </a:solidFill>
              <a:effectLst/>
              <a:latin typeface="+mn-lt"/>
              <a:ea typeface="+mn-ea"/>
              <a:cs typeface="+mn-cs"/>
            </a:rPr>
            <a:t> for provision is children aged 0-5, however p</a:t>
          </a:r>
          <a:r>
            <a:rPr lang="en-GB" sz="1175"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75" b="1" u="none">
            <a:solidFill>
              <a:schemeClr val="tx2"/>
            </a:solidFill>
            <a:effectLst/>
          </a:endParaRPr>
        </a:p>
        <a:p>
          <a:r>
            <a:rPr lang="en-GB" sz="1175" b="1" u="none">
              <a:solidFill>
                <a:schemeClr val="tx2"/>
              </a:solidFill>
              <a:effectLst/>
              <a:latin typeface="+mn-lt"/>
              <a:ea typeface="+mn-ea"/>
              <a:cs typeface="+mn-cs"/>
            </a:rPr>
            <a:t> </a:t>
          </a:r>
          <a:endParaRPr lang="en-GB" sz="1175" b="1" u="none">
            <a:solidFill>
              <a:schemeClr val="tx2"/>
            </a:solidFill>
            <a:effectLst/>
          </a:endParaRPr>
        </a:p>
        <a:p>
          <a:r>
            <a:rPr lang="en-GB" sz="1175" b="1" u="sng" baseline="0">
              <a:solidFill>
                <a:sysClr val="windowText" lastClr="000000"/>
              </a:solidFill>
              <a:effectLst/>
              <a:latin typeface="+mn-lt"/>
              <a:ea typeface="+mn-ea"/>
              <a:cs typeface="+mn-cs"/>
            </a:rPr>
            <a:t>Whole-time equivalent (WTE) figures</a:t>
          </a:r>
          <a:endParaRPr lang="en-GB" sz="1175" b="1" u="sng">
            <a:solidFill>
              <a:sysClr val="windowText" lastClr="000000"/>
            </a:solidFill>
            <a:effectLst/>
          </a:endParaRPr>
        </a:p>
        <a:p>
          <a:r>
            <a:rPr lang="en-GB" sz="1200" b="1" baseline="0">
              <a:solidFill>
                <a:srgbClr val="00B0F0"/>
              </a:solidFill>
              <a:effectLst/>
              <a:latin typeface="+mn-lt"/>
              <a:ea typeface="+mn-ea"/>
              <a:cs typeface="+mn-cs"/>
            </a:rPr>
            <a:t>2018 data not yet published. </a:t>
          </a:r>
          <a:r>
            <a:rPr lang="en-GB" sz="1175" b="1" u="none" baseline="0">
              <a:solidFill>
                <a:srgbClr val="00B0F0"/>
              </a:solidFill>
              <a:effectLst/>
              <a:latin typeface="+mn-lt"/>
              <a:ea typeface="+mn-ea"/>
              <a:cs typeface="+mn-cs"/>
            </a:rPr>
            <a:t>WTE figures are from the service list and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75" b="1" u="none" baseline="0">
            <a:solidFill>
              <a:schemeClr val="tx2"/>
            </a:solidFill>
            <a:effectLst/>
            <a:latin typeface="+mn-lt"/>
            <a:ea typeface="+mn-ea"/>
            <a:cs typeface="+mn-cs"/>
          </a:endParaRPr>
        </a:p>
        <a:p>
          <a:r>
            <a:rPr lang="en-GB" sz="1175" b="1" u="sng" baseline="0">
              <a:solidFill>
                <a:sysClr val="windowText" lastClr="000000"/>
              </a:solidFill>
              <a:effectLst/>
              <a:latin typeface="+mn-lt"/>
              <a:ea typeface="+mn-ea"/>
              <a:cs typeface="+mn-cs"/>
            </a:rPr>
            <a:t>Staff vacancies</a:t>
          </a:r>
        </a:p>
        <a:p>
          <a:r>
            <a:rPr lang="en-GB" sz="1175" b="1" u="none" baseline="0">
              <a:solidFill>
                <a:srgbClr val="00B0F0"/>
              </a:solidFill>
              <a:effectLst/>
              <a:latin typeface="+mn-lt"/>
              <a:ea typeface="+mn-ea"/>
              <a:cs typeface="+mn-cs"/>
            </a:rPr>
            <a:t>2018 data not yet published. </a:t>
          </a:r>
          <a:r>
            <a:rPr lang="en-GB" sz="1175" b="1" i="0" u="none" baseline="0">
              <a:solidFill>
                <a:srgbClr val="00B0F0"/>
              </a:solidFill>
              <a:effectLst/>
              <a:latin typeface="+mn-lt"/>
              <a:ea typeface="+mn-ea"/>
              <a:cs typeface="+mn-cs"/>
            </a:rPr>
            <a:t>As no imputation was undertaken for missing vacancy data, information on staff vacancies is based </a:t>
          </a:r>
          <a:r>
            <a:rPr lang="en-GB" sz="1175" b="1" i="0" u="sng" baseline="0">
              <a:solidFill>
                <a:srgbClr val="00B0F0"/>
              </a:solidFill>
              <a:effectLst/>
              <a:latin typeface="+mn-lt"/>
              <a:ea typeface="+mn-ea"/>
              <a:cs typeface="+mn-cs"/>
            </a:rPr>
            <a:t>only</a:t>
          </a:r>
          <a:r>
            <a:rPr lang="en-GB" sz="1175" b="1" i="0" u="none" baseline="0">
              <a:solidFill>
                <a:srgbClr val="00B0F0"/>
              </a:solidFill>
              <a:effectLst/>
              <a:latin typeface="+mn-lt"/>
              <a:ea typeface="+mn-ea"/>
              <a:cs typeface="+mn-cs"/>
            </a:rPr>
            <a:t> on those active services that submitted an annual return during the different time periods, and whose answers were applicable for the questions, therefore the number of services shown may be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75" b="1" u="none">
            <a:solidFill>
              <a:srgbClr val="00B0F0"/>
            </a:solidFill>
            <a:effectLst/>
          </a:endParaRPr>
        </a:p>
        <a:p>
          <a:pPr rtl="0" eaLnBrk="1" fontAlgn="auto" latinLnBrk="0" hangingPunct="1"/>
          <a:r>
            <a:rPr lang="en-GB" sz="1175" b="1" i="0" u="none" baseline="0">
              <a:solidFill>
                <a:srgbClr val="00B0F0"/>
              </a:solidFill>
              <a:effectLst/>
              <a:latin typeface="+mn-lt"/>
              <a:ea typeface="+mn-ea"/>
              <a:cs typeface="+mn-cs"/>
            </a:rPr>
            <a:t>Please note that these vacancies figures will not match the vacancies report as it includes cancelled services and this profile does not. </a:t>
          </a:r>
          <a:endParaRPr lang="en-GB" sz="1175" b="1" u="none">
            <a:solidFill>
              <a:srgbClr val="00B0F0"/>
            </a:solidFill>
            <a:effectLst/>
          </a:endParaRPr>
        </a:p>
        <a:p>
          <a:endParaRPr lang="en-GB" sz="1175" b="1" i="0" u="none" baseline="0">
            <a:solidFill>
              <a:schemeClr val="tx2"/>
            </a:solidFill>
            <a:effectLst/>
            <a:latin typeface="+mn-lt"/>
            <a:ea typeface="+mn-ea"/>
            <a:cs typeface="+mn-cs"/>
          </a:endParaRPr>
        </a:p>
        <a:p>
          <a:r>
            <a:rPr lang="en-GB" sz="1175" b="1" u="sng">
              <a:solidFill>
                <a:sysClr val="windowText" lastClr="000000"/>
              </a:solidFill>
              <a:effectLst/>
              <a:latin typeface="+mn-lt"/>
              <a:ea typeface="+mn-ea"/>
              <a:cs typeface="+mn-cs"/>
            </a:rPr>
            <a:t>Profile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180" b="1" i="0" baseline="0">
              <a:solidFill>
                <a:schemeClr val="tx2"/>
              </a:solidFill>
              <a:effectLst/>
              <a:latin typeface="+mn-lt"/>
              <a:ea typeface="+mn-ea"/>
              <a:cs typeface="+mn-cs"/>
            </a:rPr>
            <a:t>For some tables, totals may not add up exactly due to the effect of rounding errors.</a:t>
          </a:r>
          <a:endParaRPr lang="en-GB" sz="1180">
            <a:solidFill>
              <a:schemeClr val="tx2"/>
            </a:solidFill>
            <a:effectLst/>
          </a:endParaRPr>
        </a:p>
        <a:p>
          <a:endParaRPr lang="en-GB" sz="1175" b="1" u="none">
            <a:solidFill>
              <a:sysClr val="windowText" lastClr="000000"/>
            </a:solidFill>
            <a:effectLst/>
          </a:endParaRPr>
        </a:p>
        <a:p>
          <a:r>
            <a:rPr lang="en-GB" sz="1175" b="1" u="none">
              <a:solidFill>
                <a:schemeClr val="tx2"/>
              </a:solidFill>
              <a:effectLst/>
              <a:latin typeface="+mn-lt"/>
              <a:ea typeface="+mn-ea"/>
              <a:cs typeface="+mn-cs"/>
            </a:rPr>
            <a:t>The information in this </a:t>
          </a:r>
          <a:r>
            <a:rPr lang="en-GB" sz="1175" b="1">
              <a:solidFill>
                <a:schemeClr val="tx2"/>
              </a:solidFill>
              <a:effectLst/>
              <a:latin typeface="+mn-lt"/>
              <a:ea typeface="+mn-ea"/>
              <a:cs typeface="+mn-cs"/>
            </a:rPr>
            <a:t>profile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differs from the Early Learning and Childcare Statistics 2018 publication in that the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figures in the publication are rounded for a number of data items due to uncertainty in estimates</a:t>
          </a:r>
          <a:r>
            <a:rPr lang="en-GB" sz="1175" b="1" baseline="0">
              <a:solidFill>
                <a:schemeClr val="tx2"/>
              </a:solidFill>
              <a:effectLst/>
              <a:latin typeface="+mn-lt"/>
              <a:ea typeface="+mn-ea"/>
              <a:cs typeface="+mn-cs"/>
            </a:rPr>
            <a:t> whereas t</a:t>
          </a:r>
          <a:r>
            <a:rPr lang="en-GB" sz="1175"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75" b="1">
            <a:solidFill>
              <a:schemeClr val="tx2"/>
            </a:solidFill>
            <a:effectLst/>
            <a:latin typeface="+mn-lt"/>
            <a:ea typeface="+mn-ea"/>
            <a:cs typeface="+mn-cs"/>
          </a:endParaRPr>
        </a:p>
        <a:p>
          <a:pPr rtl="0" eaLnBrk="1" fontAlgn="auto" latinLnBrk="0" hangingPunct="1"/>
          <a:r>
            <a:rPr lang="en-GB" sz="1175" b="1" i="0" u="sng" baseline="0">
              <a:solidFill>
                <a:schemeClr val="tx1"/>
              </a:solidFill>
              <a:effectLst/>
              <a:latin typeface="+mn-lt"/>
              <a:ea typeface="+mn-ea"/>
              <a:cs typeface="+mn-cs"/>
            </a:rPr>
            <a:t>Rate per place</a:t>
          </a:r>
          <a:endParaRPr lang="en-GB" sz="1175" u="sng">
            <a:effectLst/>
          </a:endParaRPr>
        </a:p>
        <a:p>
          <a:pPr rtl="0" eaLnBrk="1" fontAlgn="auto" latinLnBrk="0" hangingPunct="1"/>
          <a:r>
            <a:rPr lang="en-GB" sz="1175"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a:t>
          </a:r>
          <a:r>
            <a:rPr lang="en-GB" sz="1175" b="1" baseline="0">
              <a:solidFill>
                <a:schemeClr val="tx2"/>
              </a:solidFill>
              <a:effectLst/>
              <a:latin typeface="+mn-lt"/>
              <a:ea typeface="+mn-ea"/>
              <a:cs typeface="+mn-cs"/>
            </a:rPr>
            <a:t> C</a:t>
          </a:r>
          <a:r>
            <a:rPr lang="en-GB" sz="1175" b="1">
              <a:solidFill>
                <a:schemeClr val="tx2"/>
              </a:solidFill>
              <a:effectLst/>
              <a:latin typeface="+mn-lt"/>
              <a:ea typeface="+mn-ea"/>
              <a:cs typeface="+mn-cs"/>
            </a:rPr>
            <a:t>omparison can be measured against the rate per place in Scotland. </a:t>
          </a:r>
          <a:endParaRPr lang="en-GB" sz="1175" b="1" i="0" baseline="0">
            <a:solidFill>
              <a:schemeClr val="tx2"/>
            </a:solidFill>
            <a:effectLst/>
            <a:latin typeface="+mn-lt"/>
            <a:ea typeface="+mn-ea"/>
            <a:cs typeface="+mn-cs"/>
          </a:endParaRPr>
        </a:p>
      </xdr:txBody>
    </xdr:sp>
    <xdr:clientData/>
  </xdr:oneCellAnchor>
  <xdr:twoCellAnchor editAs="oneCell">
    <xdr:from>
      <xdr:col>0</xdr:col>
      <xdr:colOff>0</xdr:colOff>
      <xdr:row>19</xdr:row>
      <xdr:rowOff>169334</xdr:rowOff>
    </xdr:from>
    <xdr:to>
      <xdr:col>1</xdr:col>
      <xdr:colOff>2881</xdr:colOff>
      <xdr:row>39</xdr:row>
      <xdr:rowOff>148167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4042834"/>
          <a:ext cx="3103798" cy="3788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1200151</xdr:colOff>
      <xdr:row>13</xdr:row>
      <xdr:rowOff>180975</xdr:rowOff>
    </xdr:from>
    <xdr:to>
      <xdr:col>7</xdr:col>
      <xdr:colOff>869786</xdr:colOff>
      <xdr:row>29</xdr:row>
      <xdr:rowOff>172950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315326" y="2933700"/>
          <a:ext cx="4870285" cy="3240000"/>
        </a:xfrm>
        <a:prstGeom prst="rect">
          <a:avLst/>
        </a:prstGeom>
      </xdr:spPr>
    </xdr:pic>
    <xdr:clientData/>
  </xdr:twoCellAnchor>
  <xdr:twoCellAnchor editAs="oneCell">
    <xdr:from>
      <xdr:col>0</xdr:col>
      <xdr:colOff>1</xdr:colOff>
      <xdr:row>33</xdr:row>
      <xdr:rowOff>0</xdr:rowOff>
    </xdr:from>
    <xdr:to>
      <xdr:col>2</xdr:col>
      <xdr:colOff>1229955</xdr:colOff>
      <xdr:row>50</xdr:row>
      <xdr:rowOff>1500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 y="6772275"/>
          <a:ext cx="4878029" cy="3240000"/>
        </a:xfrm>
        <a:prstGeom prst="rect">
          <a:avLst/>
        </a:prstGeom>
      </xdr:spPr>
    </xdr:pic>
    <xdr:clientData/>
  </xdr:twoCellAnchor>
  <xdr:twoCellAnchor editAs="oneCell">
    <xdr:from>
      <xdr:col>2</xdr:col>
      <xdr:colOff>1419226</xdr:colOff>
      <xdr:row>32</xdr:row>
      <xdr:rowOff>180975</xdr:rowOff>
    </xdr:from>
    <xdr:to>
      <xdr:col>5</xdr:col>
      <xdr:colOff>1096605</xdr:colOff>
      <xdr:row>49</xdr:row>
      <xdr:rowOff>172950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067301" y="6753225"/>
          <a:ext cx="4878029" cy="3240000"/>
        </a:xfrm>
        <a:prstGeom prst="rect">
          <a:avLst/>
        </a:prstGeom>
      </xdr:spPr>
    </xdr:pic>
    <xdr:clientData/>
  </xdr:twoCellAnchor>
  <xdr:twoCellAnchor editAs="oneCell">
    <xdr:from>
      <xdr:col>0</xdr:col>
      <xdr:colOff>1</xdr:colOff>
      <xdr:row>54</xdr:row>
      <xdr:rowOff>0</xdr:rowOff>
    </xdr:from>
    <xdr:to>
      <xdr:col>2</xdr:col>
      <xdr:colOff>1222211</xdr:colOff>
      <xdr:row>71</xdr:row>
      <xdr:rowOff>1500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 y="10782300"/>
          <a:ext cx="4870285" cy="3240000"/>
        </a:xfrm>
        <a:prstGeom prst="rect">
          <a:avLst/>
        </a:prstGeom>
      </xdr:spPr>
    </xdr:pic>
    <xdr:clientData/>
  </xdr:twoCellAnchor>
  <xdr:twoCellAnchor editAs="oneCell">
    <xdr:from>
      <xdr:col>2</xdr:col>
      <xdr:colOff>1419226</xdr:colOff>
      <xdr:row>53</xdr:row>
      <xdr:rowOff>180975</xdr:rowOff>
    </xdr:from>
    <xdr:to>
      <xdr:col>5</xdr:col>
      <xdr:colOff>1096605</xdr:colOff>
      <xdr:row>70</xdr:row>
      <xdr:rowOff>172950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067301" y="10763250"/>
          <a:ext cx="4878029" cy="3240000"/>
        </a:xfrm>
        <a:prstGeom prst="rect">
          <a:avLst/>
        </a:prstGeom>
      </xdr:spPr>
    </xdr:pic>
    <xdr:clientData/>
  </xdr:twoCellAnchor>
  <xdr:twoCellAnchor editAs="oneCell">
    <xdr:from>
      <xdr:col>0</xdr:col>
      <xdr:colOff>0</xdr:colOff>
      <xdr:row>74</xdr:row>
      <xdr:rowOff>0</xdr:rowOff>
    </xdr:from>
    <xdr:to>
      <xdr:col>2</xdr:col>
      <xdr:colOff>1224803</xdr:colOff>
      <xdr:row>91</xdr:row>
      <xdr:rowOff>1500</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0" y="14601825"/>
          <a:ext cx="4872878" cy="3240000"/>
        </a:xfrm>
        <a:prstGeom prst="rect">
          <a:avLst/>
        </a:prstGeom>
      </xdr:spPr>
    </xdr:pic>
    <xdr:clientData/>
  </xdr:twoCellAnchor>
  <xdr:twoCellAnchor editAs="oneCell">
    <xdr:from>
      <xdr:col>2</xdr:col>
      <xdr:colOff>1419225</xdr:colOff>
      <xdr:row>73</xdr:row>
      <xdr:rowOff>180975</xdr:rowOff>
    </xdr:from>
    <xdr:to>
      <xdr:col>5</xdr:col>
      <xdr:colOff>1101755</xdr:colOff>
      <xdr:row>90</xdr:row>
      <xdr:rowOff>172950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stretch>
          <a:fillRect/>
        </a:stretch>
      </xdr:blipFill>
      <xdr:spPr>
        <a:xfrm>
          <a:off x="5067300" y="14582775"/>
          <a:ext cx="4883180" cy="3240000"/>
        </a:xfrm>
        <a:prstGeom prst="rect">
          <a:avLst/>
        </a:prstGeom>
      </xdr:spPr>
    </xdr:pic>
    <xdr:clientData/>
  </xdr:twoCellAnchor>
  <xdr:twoCellAnchor editAs="oneCell">
    <xdr:from>
      <xdr:col>0</xdr:col>
      <xdr:colOff>0</xdr:colOff>
      <xdr:row>94</xdr:row>
      <xdr:rowOff>0</xdr:rowOff>
    </xdr:from>
    <xdr:to>
      <xdr:col>3</xdr:col>
      <xdr:colOff>114300</xdr:colOff>
      <xdr:row>99</xdr:row>
      <xdr:rowOff>28575</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84213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0</xdr:rowOff>
    </xdr:from>
    <xdr:ext cx="9848850" cy="468077"/>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457200"/>
          <a:ext cx="9848850" cy="4680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t>Comparing 31 December 2018</a:t>
          </a:r>
          <a:r>
            <a:rPr lang="en-GB" sz="1200" baseline="0"/>
            <a:t> to 31 December 2016 there were 561 fewer childminding services registered with the Care Inspectorate in Scotland. This page has been included to show the change in number of childminders registered in the local authority area, and is the only page with childminder figures. </a:t>
          </a:r>
          <a:endParaRPr lang="en-GB" sz="1200"/>
        </a:p>
      </xdr:txBody>
    </xdr:sp>
    <xdr:clientData/>
  </xdr:oneCellAnchor>
  <xdr:twoCellAnchor editAs="oneCell">
    <xdr:from>
      <xdr:col>0</xdr:col>
      <xdr:colOff>0</xdr:colOff>
      <xdr:row>17</xdr:row>
      <xdr:rowOff>0</xdr:rowOff>
    </xdr:from>
    <xdr:to>
      <xdr:col>3</xdr:col>
      <xdr:colOff>248912</xdr:colOff>
      <xdr:row>37</xdr:row>
      <xdr:rowOff>30813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3514725"/>
          <a:ext cx="5773412" cy="3840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1125212</xdr:colOff>
      <xdr:row>34</xdr:row>
      <xdr:rowOff>30813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2943225"/>
          <a:ext cx="5773412" cy="3840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2</xdr:col>
      <xdr:colOff>1391912</xdr:colOff>
      <xdr:row>47</xdr:row>
      <xdr:rowOff>24716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5429250"/>
          <a:ext cx="5773412" cy="3834716"/>
        </a:xfrm>
        <a:prstGeom prst="rect">
          <a:avLst/>
        </a:prstGeom>
      </xdr:spPr>
    </xdr:pic>
    <xdr:clientData/>
  </xdr:twoCellAnchor>
  <xdr:twoCellAnchor editAs="oneCell">
    <xdr:from>
      <xdr:col>2</xdr:col>
      <xdr:colOff>1543050</xdr:colOff>
      <xdr:row>27</xdr:row>
      <xdr:rowOff>0</xdr:rowOff>
    </xdr:from>
    <xdr:to>
      <xdr:col>6</xdr:col>
      <xdr:colOff>229862</xdr:colOff>
      <xdr:row>47</xdr:row>
      <xdr:rowOff>24716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5924550" y="5429250"/>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3</xdr:col>
      <xdr:colOff>344162</xdr:colOff>
      <xdr:row>47</xdr:row>
      <xdr:rowOff>30813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5619750"/>
          <a:ext cx="5773412" cy="3840813"/>
        </a:xfrm>
        <a:prstGeom prst="rect">
          <a:avLst/>
        </a:prstGeom>
      </xdr:spPr>
    </xdr:pic>
    <xdr:clientData/>
  </xdr:twoCellAnchor>
  <xdr:twoCellAnchor editAs="oneCell">
    <xdr:from>
      <xdr:col>3</xdr:col>
      <xdr:colOff>485775</xdr:colOff>
      <xdr:row>27</xdr:row>
      <xdr:rowOff>0</xdr:rowOff>
    </xdr:from>
    <xdr:to>
      <xdr:col>7</xdr:col>
      <xdr:colOff>658487</xdr:colOff>
      <xdr:row>47</xdr:row>
      <xdr:rowOff>24716</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tretch>
          <a:fillRect/>
        </a:stretch>
      </xdr:blipFill>
      <xdr:spPr>
        <a:xfrm>
          <a:off x="5915025" y="5619750"/>
          <a:ext cx="5773412" cy="3834716"/>
        </a:xfrm>
        <a:prstGeom prst="rect">
          <a:avLst/>
        </a:prstGeom>
      </xdr:spPr>
    </xdr:pic>
    <xdr:clientData/>
  </xdr:twoCellAnchor>
  <xdr:twoCellAnchor editAs="oneCell">
    <xdr:from>
      <xdr:col>0</xdr:col>
      <xdr:colOff>0</xdr:colOff>
      <xdr:row>87</xdr:row>
      <xdr:rowOff>0</xdr:rowOff>
    </xdr:from>
    <xdr:to>
      <xdr:col>3</xdr:col>
      <xdr:colOff>338066</xdr:colOff>
      <xdr:row>107</xdr:row>
      <xdr:rowOff>24716</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a:stretch>
          <a:fillRect/>
        </a:stretch>
      </xdr:blipFill>
      <xdr:spPr>
        <a:xfrm>
          <a:off x="0" y="20135850"/>
          <a:ext cx="5767316" cy="3834716"/>
        </a:xfrm>
        <a:prstGeom prst="rect">
          <a:avLst/>
        </a:prstGeom>
      </xdr:spPr>
    </xdr:pic>
    <xdr:clientData/>
  </xdr:twoCellAnchor>
  <xdr:twoCellAnchor editAs="oneCell">
    <xdr:from>
      <xdr:col>3</xdr:col>
      <xdr:colOff>495300</xdr:colOff>
      <xdr:row>87</xdr:row>
      <xdr:rowOff>0</xdr:rowOff>
    </xdr:from>
    <xdr:to>
      <xdr:col>7</xdr:col>
      <xdr:colOff>674109</xdr:colOff>
      <xdr:row>107</xdr:row>
      <xdr:rowOff>24716</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a:stretch>
          <a:fillRect/>
        </a:stretch>
      </xdr:blipFill>
      <xdr:spPr>
        <a:xfrm>
          <a:off x="5924550" y="20135850"/>
          <a:ext cx="5779509" cy="3834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tabSelected="1" zoomScale="90" zoomScaleNormal="90" workbookViewId="0"/>
  </sheetViews>
  <sheetFormatPr defaultRowHeight="15"/>
  <cols>
    <col min="1" max="1" width="46.5703125" style="87" customWidth="1"/>
    <col min="2" max="17" width="12.28515625" style="87" customWidth="1"/>
    <col min="18" max="16384" width="9.140625" style="87"/>
  </cols>
  <sheetData>
    <row r="1" spans="1:1" ht="21">
      <c r="A1" s="35" t="s">
        <v>116</v>
      </c>
    </row>
    <row r="3" spans="1:1" ht="15.75">
      <c r="A3" s="162"/>
    </row>
    <row r="4" spans="1:1" ht="15.75">
      <c r="A4" s="177" t="s">
        <v>47</v>
      </c>
    </row>
    <row r="5" spans="1:1" ht="15.75">
      <c r="A5" s="178" t="s">
        <v>54</v>
      </c>
    </row>
    <row r="6" spans="1:1" ht="15.75">
      <c r="A6" s="178" t="s">
        <v>55</v>
      </c>
    </row>
    <row r="7" spans="1:1" ht="15.75">
      <c r="A7" s="178" t="s">
        <v>98</v>
      </c>
    </row>
    <row r="8" spans="1:1" ht="15.75">
      <c r="A8" s="178" t="s">
        <v>56</v>
      </c>
    </row>
    <row r="9" spans="1:1" ht="15.75">
      <c r="A9" s="178" t="s">
        <v>57</v>
      </c>
    </row>
    <row r="10" spans="1:1" ht="15.75">
      <c r="A10" s="178" t="s">
        <v>58</v>
      </c>
    </row>
    <row r="11" spans="1:1" ht="15.75">
      <c r="A11" s="178" t="s">
        <v>59</v>
      </c>
    </row>
    <row r="12" spans="1:1" ht="15.75">
      <c r="A12" s="178" t="s">
        <v>60</v>
      </c>
    </row>
    <row r="13" spans="1:1" ht="15.75">
      <c r="A13" s="178" t="s">
        <v>61</v>
      </c>
    </row>
    <row r="14" spans="1:1" ht="15.75">
      <c r="A14" s="178" t="s">
        <v>62</v>
      </c>
    </row>
    <row r="15" spans="1:1" ht="15.75">
      <c r="A15" s="178" t="s">
        <v>63</v>
      </c>
    </row>
    <row r="16" spans="1:1" ht="15.75">
      <c r="A16" s="178" t="s">
        <v>64</v>
      </c>
    </row>
    <row r="17" spans="1:1" ht="15.75">
      <c r="A17" s="161"/>
    </row>
    <row r="18" spans="1:1" ht="15.75">
      <c r="A18" s="161"/>
    </row>
    <row r="19" spans="1:1" ht="15.75">
      <c r="A19" s="161"/>
    </row>
  </sheetData>
  <hyperlinks>
    <hyperlink ref="A5" location="'Summary Tables and Charts'!A1" display="Summary Tables and Charts" xr:uid="{00000000-0004-0000-0000-000000000000}"/>
    <hyperlink ref="A6" location="'Number of Services and Capacity'!A1" display="Number of Services and Capacity" xr:uid="{00000000-0004-0000-0000-000001000000}"/>
    <hyperlink ref="A8" location="'Funded Places'!A1" display="Funded Places" xr:uid="{00000000-0004-0000-0000-000002000000}"/>
    <hyperlink ref="A9" location="'Trend in Children Registered'!A1" display="Trend in Children Registered" xr:uid="{00000000-0004-0000-0000-000003000000}"/>
    <hyperlink ref="A10" location="'Registered Children by Age'!A1" display="Registered Children by Age" xr:uid="{00000000-0004-0000-0000-000004000000}"/>
    <hyperlink ref="A11" location="'Service Quality'!A1" display="Service Quality" xr:uid="{00000000-0004-0000-0000-000005000000}"/>
    <hyperlink ref="A12" location="'Sessions and Opening Times'!A1" display="Sessions and Opening Times" xr:uid="{00000000-0004-0000-0000-000006000000}"/>
    <hyperlink ref="A13" location="'SIMD and Urban or Rural'!A1" display="SIMD and Urban or Rural" xr:uid="{00000000-0004-0000-0000-000007000000}"/>
    <hyperlink ref="A14" location="'Staffing and Vacancies'!A1" display="Staffing and Vacancies" xr:uid="{00000000-0004-0000-0000-000008000000}"/>
    <hyperlink ref="A15" location="'National Rec Population Stats'!A1" display="National Rec Population Stats" xr:uid="{00000000-0004-0000-0000-000009000000}"/>
    <hyperlink ref="A16" location="'Care Service List'!A1" display="Care Service List" xr:uid="{00000000-0004-0000-0000-00000A000000}"/>
    <hyperlink ref="A7" location="'Number of CMs and capacity'!A1" display="Number of childminding services and capacity" xr:uid="{00000000-0004-0000-0000-00000B000000}"/>
  </hyperlinks>
  <pageMargins left="0.7" right="0.7" top="0.75" bottom="0.75" header="0.3" footer="0.3"/>
  <pageSetup paperSize="9" scale="53"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8"/>
  <sheetViews>
    <sheetView zoomScaleNormal="100" workbookViewId="0"/>
  </sheetViews>
  <sheetFormatPr defaultRowHeight="15"/>
  <cols>
    <col min="1" max="1" width="30.42578125" customWidth="1"/>
    <col min="2" max="4" width="32.42578125" customWidth="1"/>
  </cols>
  <sheetData>
    <row r="1" spans="1:4" ht="21">
      <c r="A1" s="34" t="s">
        <v>123</v>
      </c>
    </row>
    <row r="4" spans="1:4" ht="15.75">
      <c r="A4" s="107" t="s">
        <v>124</v>
      </c>
    </row>
    <row r="5" spans="1:4" ht="30">
      <c r="A5" s="2" t="s">
        <v>2</v>
      </c>
      <c r="B5" s="14" t="s">
        <v>42</v>
      </c>
      <c r="C5" s="3" t="s">
        <v>9</v>
      </c>
      <c r="D5" s="3" t="s">
        <v>4</v>
      </c>
    </row>
    <row r="6" spans="1:4">
      <c r="A6" s="96" t="s">
        <v>76</v>
      </c>
      <c r="B6" s="89" t="s">
        <v>150</v>
      </c>
      <c r="C6" s="97">
        <v>10</v>
      </c>
      <c r="D6" s="97">
        <v>714</v>
      </c>
    </row>
    <row r="7" spans="1:4">
      <c r="A7" s="96"/>
      <c r="B7" s="89">
        <v>2</v>
      </c>
      <c r="C7" s="97">
        <v>4</v>
      </c>
      <c r="D7" s="97">
        <v>244</v>
      </c>
    </row>
    <row r="8" spans="1:4">
      <c r="A8" s="96"/>
      <c r="B8" s="89">
        <v>3</v>
      </c>
      <c r="C8" s="97">
        <v>7</v>
      </c>
      <c r="D8" s="97">
        <v>485</v>
      </c>
    </row>
    <row r="9" spans="1:4">
      <c r="A9" s="96"/>
      <c r="B9" s="89">
        <v>4</v>
      </c>
      <c r="C9" s="97">
        <v>5</v>
      </c>
      <c r="D9" s="97">
        <v>355</v>
      </c>
    </row>
    <row r="10" spans="1:4">
      <c r="A10" s="96"/>
      <c r="B10" s="89" t="s">
        <v>151</v>
      </c>
      <c r="C10" s="97">
        <v>3</v>
      </c>
      <c r="D10" s="97">
        <v>285</v>
      </c>
    </row>
    <row r="11" spans="1:4">
      <c r="A11" s="69" t="s">
        <v>152</v>
      </c>
      <c r="B11" s="69"/>
      <c r="C11" s="99">
        <v>29</v>
      </c>
      <c r="D11" s="99">
        <v>2083</v>
      </c>
    </row>
    <row r="12" spans="1:4">
      <c r="A12" s="96" t="s">
        <v>74</v>
      </c>
      <c r="B12" s="89" t="s">
        <v>150</v>
      </c>
      <c r="C12" s="97">
        <v>14</v>
      </c>
      <c r="D12" s="97">
        <v>719</v>
      </c>
    </row>
    <row r="13" spans="1:4">
      <c r="A13" s="96"/>
      <c r="B13" s="89">
        <v>2</v>
      </c>
      <c r="C13" s="97">
        <v>7</v>
      </c>
      <c r="D13" s="97">
        <v>361</v>
      </c>
    </row>
    <row r="14" spans="1:4">
      <c r="A14" s="96"/>
      <c r="B14" s="89">
        <v>3</v>
      </c>
      <c r="C14" s="97">
        <v>4</v>
      </c>
      <c r="D14" s="97">
        <v>235</v>
      </c>
    </row>
    <row r="15" spans="1:4">
      <c r="A15" s="96"/>
      <c r="B15" s="89">
        <v>4</v>
      </c>
      <c r="C15" s="97">
        <v>1</v>
      </c>
      <c r="D15" s="97">
        <v>40</v>
      </c>
    </row>
    <row r="16" spans="1:4">
      <c r="A16" s="96"/>
      <c r="B16" s="89" t="s">
        <v>151</v>
      </c>
      <c r="C16" s="97">
        <v>2</v>
      </c>
      <c r="D16" s="97">
        <v>118</v>
      </c>
    </row>
    <row r="17" spans="1:4">
      <c r="A17" s="69" t="s">
        <v>153</v>
      </c>
      <c r="B17" s="69"/>
      <c r="C17" s="99">
        <v>28</v>
      </c>
      <c r="D17" s="99">
        <v>1473</v>
      </c>
    </row>
    <row r="18" spans="1:4">
      <c r="A18" s="96" t="s">
        <v>75</v>
      </c>
      <c r="B18" s="89" t="s">
        <v>150</v>
      </c>
      <c r="C18" s="97">
        <v>4</v>
      </c>
      <c r="D18" s="97">
        <v>197</v>
      </c>
    </row>
    <row r="19" spans="1:4">
      <c r="A19" s="96"/>
      <c r="B19" s="89">
        <v>2</v>
      </c>
      <c r="C19" s="97">
        <v>1</v>
      </c>
      <c r="D19" s="97">
        <v>30</v>
      </c>
    </row>
    <row r="20" spans="1:4" s="119" customFormat="1">
      <c r="A20" s="96"/>
      <c r="B20" s="89">
        <v>3</v>
      </c>
      <c r="C20" s="97">
        <v>3</v>
      </c>
      <c r="D20" s="97">
        <v>80</v>
      </c>
    </row>
    <row r="21" spans="1:4" s="119" customFormat="1">
      <c r="A21" s="96"/>
      <c r="B21" s="89" t="s">
        <v>151</v>
      </c>
      <c r="C21" s="97">
        <v>1</v>
      </c>
      <c r="D21" s="97">
        <v>18</v>
      </c>
    </row>
    <row r="22" spans="1:4" s="119" customFormat="1">
      <c r="A22" s="69" t="s">
        <v>154</v>
      </c>
      <c r="B22" s="69"/>
      <c r="C22" s="99">
        <v>9</v>
      </c>
      <c r="D22" s="99">
        <v>325</v>
      </c>
    </row>
    <row r="23" spans="1:4" s="143" customFormat="1">
      <c r="A23" s="185" t="s">
        <v>7</v>
      </c>
      <c r="B23" s="185"/>
      <c r="C23" s="98">
        <v>66</v>
      </c>
      <c r="D23" s="98">
        <v>3881</v>
      </c>
    </row>
    <row r="24" spans="1:4" s="143" customFormat="1"/>
    <row r="25" spans="1:4" s="220" customFormat="1"/>
    <row r="26" spans="1:4" ht="15.75">
      <c r="A26" s="108" t="s">
        <v>125</v>
      </c>
      <c r="B26" s="15"/>
      <c r="C26" s="15"/>
      <c r="D26" s="15"/>
    </row>
    <row r="27" spans="1:4">
      <c r="A27" s="43" t="s">
        <v>2</v>
      </c>
      <c r="B27" s="43" t="s">
        <v>10</v>
      </c>
      <c r="C27" s="45" t="s">
        <v>9</v>
      </c>
      <c r="D27" s="44" t="s">
        <v>4</v>
      </c>
    </row>
    <row r="28" spans="1:4">
      <c r="A28" s="96" t="s">
        <v>76</v>
      </c>
      <c r="B28" s="96" t="s">
        <v>155</v>
      </c>
      <c r="C28" s="97">
        <v>25</v>
      </c>
      <c r="D28" s="97">
        <v>1698</v>
      </c>
    </row>
    <row r="29" spans="1:4">
      <c r="A29" s="96"/>
      <c r="B29" s="96" t="s">
        <v>156</v>
      </c>
      <c r="C29" s="97">
        <v>3</v>
      </c>
      <c r="D29" s="97">
        <v>301</v>
      </c>
    </row>
    <row r="30" spans="1:4">
      <c r="A30" s="96"/>
      <c r="B30" s="96" t="s">
        <v>157</v>
      </c>
      <c r="C30" s="97">
        <v>1</v>
      </c>
      <c r="D30" s="97">
        <v>84</v>
      </c>
    </row>
    <row r="31" spans="1:4">
      <c r="A31" s="221" t="s">
        <v>152</v>
      </c>
      <c r="B31" s="221"/>
      <c r="C31" s="99">
        <v>29</v>
      </c>
      <c r="D31" s="99">
        <v>2083</v>
      </c>
    </row>
    <row r="32" spans="1:4">
      <c r="A32" s="96" t="s">
        <v>74</v>
      </c>
      <c r="B32" s="96" t="s">
        <v>155</v>
      </c>
      <c r="C32" s="97">
        <v>25</v>
      </c>
      <c r="D32" s="97">
        <v>1348</v>
      </c>
    </row>
    <row r="33" spans="1:4">
      <c r="A33" s="96"/>
      <c r="B33" s="96" t="s">
        <v>156</v>
      </c>
      <c r="C33" s="97">
        <v>2</v>
      </c>
      <c r="D33" s="97">
        <v>90</v>
      </c>
    </row>
    <row r="34" spans="1:4">
      <c r="A34" s="96"/>
      <c r="B34" s="96" t="s">
        <v>157</v>
      </c>
      <c r="C34" s="97">
        <v>1</v>
      </c>
      <c r="D34" s="97">
        <v>35</v>
      </c>
    </row>
    <row r="35" spans="1:4">
      <c r="A35" s="221" t="s">
        <v>153</v>
      </c>
      <c r="B35" s="221"/>
      <c r="C35" s="99">
        <v>28</v>
      </c>
      <c r="D35" s="99">
        <v>1473</v>
      </c>
    </row>
    <row r="36" spans="1:4">
      <c r="A36" s="96" t="s">
        <v>75</v>
      </c>
      <c r="B36" s="96" t="s">
        <v>155</v>
      </c>
      <c r="C36" s="97">
        <v>9</v>
      </c>
      <c r="D36" s="97">
        <v>325</v>
      </c>
    </row>
    <row r="37" spans="1:4">
      <c r="A37" s="221" t="s">
        <v>154</v>
      </c>
      <c r="B37" s="221"/>
      <c r="C37" s="99">
        <v>9</v>
      </c>
      <c r="D37" s="99">
        <v>325</v>
      </c>
    </row>
    <row r="38" spans="1:4">
      <c r="A38" s="222" t="s">
        <v>7</v>
      </c>
      <c r="B38" s="222"/>
      <c r="C38" s="98">
        <v>66</v>
      </c>
      <c r="D38" s="98">
        <v>3881</v>
      </c>
    </row>
  </sheetData>
  <pageMargins left="0.7" right="0.7" top="0.75" bottom="0.75" header="0.3" footer="0.3"/>
  <pageSetup paperSize="9" scale="53"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0"/>
  <sheetViews>
    <sheetView zoomScaleNormal="100" workbookViewId="0"/>
  </sheetViews>
  <sheetFormatPr defaultRowHeight="15"/>
  <cols>
    <col min="1" max="1" width="29.42578125" customWidth="1"/>
    <col min="2" max="2" width="25.42578125" customWidth="1"/>
    <col min="3" max="8" width="22.85546875" customWidth="1"/>
  </cols>
  <sheetData>
    <row r="1" spans="1:8" ht="21">
      <c r="A1" s="34" t="s">
        <v>121</v>
      </c>
    </row>
    <row r="2" spans="1:8" s="146" customFormat="1"/>
    <row r="3" spans="1:8" s="146" customFormat="1"/>
    <row r="4" spans="1:8" s="146" customFormat="1">
      <c r="A4" s="241" t="s">
        <v>401</v>
      </c>
    </row>
    <row r="5" spans="1:8" s="146" customFormat="1">
      <c r="A5" s="168"/>
    </row>
    <row r="6" spans="1:8" ht="15.75">
      <c r="A6" s="109" t="s">
        <v>110</v>
      </c>
    </row>
    <row r="7" spans="1:8">
      <c r="A7" s="2" t="s">
        <v>1</v>
      </c>
      <c r="B7" s="2" t="s">
        <v>2</v>
      </c>
      <c r="C7" s="17" t="s">
        <v>24</v>
      </c>
      <c r="D7" s="17" t="s">
        <v>25</v>
      </c>
      <c r="E7" s="17" t="s">
        <v>51</v>
      </c>
      <c r="F7" s="17" t="s">
        <v>52</v>
      </c>
      <c r="G7" s="16" t="s">
        <v>85</v>
      </c>
      <c r="H7" s="16" t="s">
        <v>86</v>
      </c>
    </row>
    <row r="8" spans="1:8">
      <c r="A8" s="96" t="s">
        <v>78</v>
      </c>
      <c r="B8" s="96"/>
      <c r="C8" s="51">
        <v>162</v>
      </c>
      <c r="D8" s="53">
        <v>90.38000000000001</v>
      </c>
      <c r="E8" s="51">
        <v>142</v>
      </c>
      <c r="F8" s="51">
        <v>112.24000000000001</v>
      </c>
      <c r="G8" s="166"/>
      <c r="H8" s="166"/>
    </row>
    <row r="9" spans="1:8">
      <c r="A9" s="96" t="s">
        <v>67</v>
      </c>
      <c r="B9" s="96" t="s">
        <v>76</v>
      </c>
      <c r="C9" s="51">
        <v>536</v>
      </c>
      <c r="D9" s="53">
        <v>472.71999999999997</v>
      </c>
      <c r="E9" s="51">
        <v>511</v>
      </c>
      <c r="F9" s="51">
        <v>426.81999999999988</v>
      </c>
      <c r="G9" s="166"/>
      <c r="H9" s="166"/>
    </row>
    <row r="10" spans="1:8">
      <c r="A10" s="96"/>
      <c r="B10" s="96" t="s">
        <v>74</v>
      </c>
      <c r="C10" s="51">
        <v>315</v>
      </c>
      <c r="D10" s="53">
        <v>222.10999999999999</v>
      </c>
      <c r="E10" s="51">
        <v>315</v>
      </c>
      <c r="F10" s="51">
        <v>234.76</v>
      </c>
      <c r="G10" s="166"/>
      <c r="H10" s="166"/>
    </row>
    <row r="11" spans="1:8">
      <c r="A11" s="96"/>
      <c r="B11" s="96" t="s">
        <v>79</v>
      </c>
      <c r="C11" s="51">
        <v>76</v>
      </c>
      <c r="D11" s="53">
        <v>56.190000000000005</v>
      </c>
      <c r="E11" s="51">
        <v>73</v>
      </c>
      <c r="F11" s="51">
        <v>41.8</v>
      </c>
      <c r="G11" s="166"/>
      <c r="H11" s="166"/>
    </row>
    <row r="12" spans="1:8">
      <c r="A12" s="130" t="s">
        <v>68</v>
      </c>
      <c r="B12" s="130"/>
      <c r="C12" s="68">
        <v>927</v>
      </c>
      <c r="D12" s="71">
        <v>751.02</v>
      </c>
      <c r="E12" s="68">
        <v>899</v>
      </c>
      <c r="F12" s="68">
        <v>703.37999999999988</v>
      </c>
      <c r="G12" s="167"/>
      <c r="H12" s="167"/>
    </row>
    <row r="13" spans="1:8" s="120" customFormat="1">
      <c r="A13" s="91" t="s">
        <v>7</v>
      </c>
      <c r="B13" s="91"/>
      <c r="C13" s="52">
        <v>1089</v>
      </c>
      <c r="D13" s="190">
        <v>841.40000000000009</v>
      </c>
      <c r="E13" s="52">
        <v>1041</v>
      </c>
      <c r="F13" s="52">
        <v>815.61999999999989</v>
      </c>
      <c r="G13" s="167"/>
      <c r="H13" s="167"/>
    </row>
    <row r="14" spans="1:8" s="120" customFormat="1"/>
    <row r="16" spans="1:8" ht="15.75">
      <c r="A16" s="109" t="s">
        <v>111</v>
      </c>
    </row>
    <row r="17" spans="1:7" ht="45">
      <c r="A17" s="12" t="s">
        <v>1</v>
      </c>
      <c r="B17" s="12" t="s">
        <v>2</v>
      </c>
      <c r="C17" s="5" t="s">
        <v>45</v>
      </c>
      <c r="D17" s="5" t="s">
        <v>46</v>
      </c>
      <c r="E17" s="110" t="s">
        <v>73</v>
      </c>
    </row>
    <row r="18" spans="1:7">
      <c r="A18" s="96" t="s">
        <v>78</v>
      </c>
      <c r="B18" s="136"/>
      <c r="C18" s="169"/>
      <c r="D18" s="170"/>
      <c r="E18" s="169"/>
      <c r="F18" s="78"/>
      <c r="G18" s="78"/>
    </row>
    <row r="19" spans="1:7">
      <c r="A19" s="96" t="s">
        <v>67</v>
      </c>
      <c r="B19" s="136" t="s">
        <v>76</v>
      </c>
      <c r="C19" s="169"/>
      <c r="D19" s="170"/>
      <c r="E19" s="169"/>
      <c r="F19" s="79"/>
    </row>
    <row r="20" spans="1:7">
      <c r="A20" s="96"/>
      <c r="B20" s="136" t="s">
        <v>74</v>
      </c>
      <c r="C20" s="169"/>
      <c r="D20" s="170"/>
      <c r="E20" s="169"/>
      <c r="F20" s="79"/>
    </row>
    <row r="21" spans="1:7">
      <c r="A21" s="96"/>
      <c r="B21" s="136" t="s">
        <v>75</v>
      </c>
      <c r="C21" s="169"/>
      <c r="D21" s="170"/>
      <c r="E21" s="169"/>
      <c r="F21" s="79"/>
    </row>
    <row r="22" spans="1:7">
      <c r="A22" s="131" t="s">
        <v>68</v>
      </c>
      <c r="B22" s="138"/>
      <c r="C22" s="171"/>
      <c r="D22" s="172"/>
      <c r="E22" s="171"/>
      <c r="F22" s="79"/>
    </row>
    <row r="23" spans="1:7">
      <c r="A23" s="96" t="s">
        <v>80</v>
      </c>
      <c r="B23" s="136"/>
      <c r="C23" s="169"/>
      <c r="D23" s="170"/>
      <c r="E23" s="169"/>
      <c r="F23" s="79"/>
    </row>
    <row r="24" spans="1:7" s="120" customFormat="1">
      <c r="A24" s="91" t="s">
        <v>7</v>
      </c>
      <c r="B24" s="137"/>
      <c r="C24" s="171"/>
      <c r="D24" s="172"/>
      <c r="E24" s="171"/>
      <c r="F24" s="121"/>
    </row>
    <row r="25" spans="1:7" s="120" customFormat="1">
      <c r="F25" s="121"/>
    </row>
    <row r="26" spans="1:7" s="120" customFormat="1">
      <c r="F26" s="121"/>
    </row>
    <row r="27" spans="1:7" ht="15.75">
      <c r="A27" s="109" t="s">
        <v>112</v>
      </c>
    </row>
    <row r="28" spans="1:7" ht="45">
      <c r="A28" s="52" t="s">
        <v>1</v>
      </c>
      <c r="B28" s="30" t="s">
        <v>2</v>
      </c>
      <c r="C28" s="77" t="s">
        <v>43</v>
      </c>
      <c r="D28" s="77" t="s">
        <v>44</v>
      </c>
      <c r="E28" s="112" t="s">
        <v>73</v>
      </c>
    </row>
    <row r="29" spans="1:7" s="40" customFormat="1">
      <c r="A29" s="96" t="s">
        <v>78</v>
      </c>
      <c r="B29" s="136"/>
      <c r="C29" s="169"/>
      <c r="D29" s="170"/>
      <c r="E29" s="169"/>
      <c r="F29" s="80"/>
    </row>
    <row r="30" spans="1:7" s="40" customFormat="1">
      <c r="A30" s="96" t="s">
        <v>67</v>
      </c>
      <c r="B30" s="136" t="s">
        <v>76</v>
      </c>
      <c r="C30" s="169"/>
      <c r="D30" s="170"/>
      <c r="E30" s="169"/>
      <c r="F30" s="80"/>
    </row>
    <row r="31" spans="1:7" s="40" customFormat="1">
      <c r="A31" s="96"/>
      <c r="B31" s="136" t="s">
        <v>74</v>
      </c>
      <c r="C31" s="169"/>
      <c r="D31" s="170"/>
      <c r="E31" s="169"/>
      <c r="F31" s="80"/>
    </row>
    <row r="32" spans="1:7" s="40" customFormat="1">
      <c r="A32" s="96"/>
      <c r="B32" s="136" t="s">
        <v>75</v>
      </c>
      <c r="C32" s="169"/>
      <c r="D32" s="170"/>
      <c r="E32" s="169"/>
      <c r="F32" s="80"/>
    </row>
    <row r="33" spans="1:6">
      <c r="A33" s="131" t="s">
        <v>68</v>
      </c>
      <c r="B33" s="138"/>
      <c r="C33" s="171"/>
      <c r="D33" s="172"/>
      <c r="E33" s="171"/>
      <c r="F33" s="80"/>
    </row>
    <row r="34" spans="1:6">
      <c r="A34" s="96" t="s">
        <v>80</v>
      </c>
      <c r="B34" s="136"/>
      <c r="C34" s="169"/>
      <c r="D34" s="170"/>
      <c r="E34" s="169"/>
    </row>
    <row r="35" spans="1:6">
      <c r="A35" s="91" t="s">
        <v>7</v>
      </c>
      <c r="B35" s="137"/>
      <c r="C35" s="171"/>
      <c r="D35" s="172"/>
      <c r="E35" s="171"/>
    </row>
    <row r="38" spans="1:6">
      <c r="A38" s="165"/>
      <c r="B38" s="165"/>
      <c r="C38" s="165"/>
      <c r="D38" s="165"/>
      <c r="E38" s="165"/>
    </row>
    <row r="39" spans="1:6">
      <c r="A39" s="165"/>
      <c r="B39" s="165"/>
      <c r="C39" s="165"/>
      <c r="D39" s="165"/>
      <c r="E39" s="165"/>
    </row>
    <row r="40" spans="1:6">
      <c r="A40" s="165"/>
      <c r="B40" s="165"/>
      <c r="C40" s="165"/>
      <c r="D40" s="165"/>
      <c r="E40" s="165"/>
    </row>
    <row r="41" spans="1:6">
      <c r="A41" s="165"/>
      <c r="B41" s="165"/>
      <c r="C41" s="165"/>
      <c r="D41" s="165"/>
      <c r="E41" s="165"/>
    </row>
    <row r="42" spans="1:6">
      <c r="A42" s="165"/>
      <c r="B42" s="165"/>
      <c r="C42" s="165"/>
      <c r="D42" s="165"/>
      <c r="E42" s="165"/>
    </row>
    <row r="43" spans="1:6">
      <c r="A43" s="165"/>
      <c r="B43" s="165"/>
      <c r="C43" s="165"/>
      <c r="D43" s="165"/>
      <c r="E43" s="165"/>
    </row>
    <row r="44" spans="1:6">
      <c r="A44" s="165"/>
      <c r="B44" s="165"/>
      <c r="C44" s="165"/>
      <c r="D44" s="165"/>
      <c r="E44" s="165"/>
    </row>
    <row r="45" spans="1:6">
      <c r="A45" s="165"/>
      <c r="B45" s="165"/>
      <c r="C45" s="165"/>
      <c r="D45" s="165"/>
      <c r="E45" s="165"/>
    </row>
    <row r="46" spans="1:6">
      <c r="A46" s="165"/>
      <c r="B46" s="165"/>
      <c r="C46" s="165"/>
      <c r="D46" s="165"/>
      <c r="E46" s="165"/>
    </row>
    <row r="47" spans="1:6">
      <c r="A47" s="165"/>
      <c r="B47" s="165"/>
      <c r="C47" s="165"/>
      <c r="D47" s="165"/>
      <c r="E47" s="165"/>
    </row>
    <row r="48" spans="1:6">
      <c r="A48" s="165"/>
      <c r="B48" s="165"/>
      <c r="C48" s="165"/>
      <c r="D48" s="165"/>
      <c r="E48" s="165"/>
    </row>
    <row r="49" spans="1:5">
      <c r="A49" s="165"/>
      <c r="B49" s="165"/>
      <c r="C49" s="165"/>
      <c r="D49" s="165"/>
      <c r="E49" s="165"/>
    </row>
    <row r="50" spans="1:5">
      <c r="A50" s="165"/>
      <c r="B50" s="165"/>
      <c r="C50" s="165"/>
      <c r="D50" s="165"/>
      <c r="E50" s="165"/>
    </row>
    <row r="51" spans="1:5">
      <c r="A51" s="165"/>
      <c r="B51" s="165"/>
      <c r="C51" s="165"/>
      <c r="D51" s="165"/>
      <c r="E51" s="165"/>
    </row>
    <row r="52" spans="1:5">
      <c r="A52" s="165"/>
      <c r="B52" s="165"/>
      <c r="C52" s="165"/>
      <c r="D52" s="165"/>
      <c r="E52" s="165"/>
    </row>
    <row r="53" spans="1:5">
      <c r="A53" s="165"/>
      <c r="B53" s="165"/>
      <c r="C53" s="165"/>
      <c r="D53" s="165"/>
      <c r="E53" s="165"/>
    </row>
    <row r="54" spans="1:5">
      <c r="A54" s="165"/>
      <c r="B54" s="165"/>
      <c r="C54" s="165"/>
      <c r="D54" s="165"/>
      <c r="E54" s="165"/>
    </row>
    <row r="55" spans="1:5">
      <c r="A55" s="165"/>
      <c r="B55" s="165"/>
      <c r="C55" s="165"/>
      <c r="D55" s="165"/>
      <c r="E55" s="165"/>
    </row>
    <row r="56" spans="1:5">
      <c r="A56" s="165"/>
      <c r="B56" s="165"/>
      <c r="C56" s="165"/>
      <c r="D56" s="165"/>
      <c r="E56" s="165"/>
    </row>
    <row r="57" spans="1:5" s="122" customFormat="1">
      <c r="A57" s="165"/>
      <c r="B57" s="165"/>
      <c r="C57" s="165"/>
      <c r="D57" s="165"/>
      <c r="E57" s="165"/>
    </row>
    <row r="58" spans="1:5" s="122" customFormat="1"/>
    <row r="60" spans="1:5" ht="15.75">
      <c r="A60" s="31" t="s">
        <v>122</v>
      </c>
    </row>
    <row r="61" spans="1:5">
      <c r="A61" s="165"/>
    </row>
    <row r="62" spans="1:5">
      <c r="A62" s="165"/>
    </row>
    <row r="63" spans="1:5">
      <c r="A63" s="165"/>
    </row>
    <row r="64" spans="1:5">
      <c r="A64" s="165"/>
    </row>
    <row r="65" spans="1:1">
      <c r="A65" s="165"/>
    </row>
    <row r="66" spans="1:1">
      <c r="A66" s="165"/>
    </row>
    <row r="67" spans="1:1">
      <c r="A67" s="165"/>
    </row>
    <row r="68" spans="1:1">
      <c r="A68" s="165"/>
    </row>
    <row r="69" spans="1:1">
      <c r="A69" s="165"/>
    </row>
    <row r="70" spans="1:1">
      <c r="A70" s="165"/>
    </row>
  </sheetData>
  <pageMargins left="0.7" right="0.7" top="0.75" bottom="0.75" header="0.3" footer="0.3"/>
  <pageSetup paperSize="9" scale="53"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1"/>
  <sheetViews>
    <sheetView zoomScaleNormal="100" zoomScaleSheetLayoutView="100" workbookViewId="0"/>
  </sheetViews>
  <sheetFormatPr defaultRowHeight="15"/>
  <cols>
    <col min="1" max="13" width="13.7109375" customWidth="1"/>
  </cols>
  <sheetData>
    <row r="1" spans="1:17" ht="21">
      <c r="A1" s="34" t="s">
        <v>118</v>
      </c>
    </row>
    <row r="2" spans="1:17" s="42" customFormat="1">
      <c r="A2" s="41"/>
    </row>
    <row r="5" spans="1:17" s="40" customFormat="1"/>
    <row r="6" spans="1:17" s="40" customFormat="1"/>
    <row r="7" spans="1:17" s="40" customFormat="1"/>
    <row r="8" spans="1:17" s="40" customFormat="1"/>
    <row r="9" spans="1:17" s="40" customFormat="1"/>
    <row r="10" spans="1:17" s="55" customFormat="1"/>
    <row r="11" spans="1:17" s="32" customFormat="1" ht="15.75">
      <c r="A11" s="109" t="s">
        <v>119</v>
      </c>
      <c r="B11" s="109"/>
      <c r="C11" s="109"/>
      <c r="D11" s="149"/>
      <c r="E11" s="149"/>
      <c r="F11" s="109"/>
      <c r="G11" s="109"/>
      <c r="H11" s="109" t="s">
        <v>120</v>
      </c>
      <c r="I11" s="109"/>
      <c r="J11" s="109"/>
      <c r="K11" s="109"/>
      <c r="L11" s="109"/>
      <c r="M11" s="109"/>
      <c r="N11" s="109"/>
      <c r="O11" s="109"/>
      <c r="P11" s="1"/>
      <c r="Q11" s="1"/>
    </row>
    <row r="12" spans="1:17" ht="31.5" customHeight="1">
      <c r="A12" s="224" t="s">
        <v>158</v>
      </c>
      <c r="B12" s="230">
        <v>2018</v>
      </c>
      <c r="C12" s="225">
        <v>2028</v>
      </c>
      <c r="D12" s="225" t="s">
        <v>159</v>
      </c>
      <c r="E12" s="225" t="s">
        <v>160</v>
      </c>
      <c r="F12" s="225" t="s">
        <v>161</v>
      </c>
      <c r="G12" s="223"/>
      <c r="H12" s="224" t="s">
        <v>158</v>
      </c>
      <c r="I12" s="230">
        <v>2018</v>
      </c>
      <c r="J12" s="225">
        <v>2028</v>
      </c>
      <c r="K12" s="225" t="s">
        <v>159</v>
      </c>
      <c r="L12" s="225" t="s">
        <v>160</v>
      </c>
      <c r="M12" s="225" t="s">
        <v>161</v>
      </c>
      <c r="N12" s="149"/>
      <c r="O12" s="149"/>
    </row>
    <row r="13" spans="1:17">
      <c r="A13" s="226">
        <v>0</v>
      </c>
      <c r="B13" s="238">
        <v>1793</v>
      </c>
      <c r="C13" s="238">
        <v>1836</v>
      </c>
      <c r="D13" s="234">
        <v>43</v>
      </c>
      <c r="E13" s="227">
        <v>2.3982152816508645E-2</v>
      </c>
      <c r="F13" s="227">
        <v>1.036241417217827E-2</v>
      </c>
      <c r="G13" s="237"/>
      <c r="H13" s="226">
        <v>2</v>
      </c>
      <c r="I13" s="238">
        <v>1799</v>
      </c>
      <c r="J13" s="238">
        <v>1864</v>
      </c>
      <c r="K13" s="234">
        <v>65</v>
      </c>
      <c r="L13" s="227">
        <v>3.6131183991106167E-2</v>
      </c>
      <c r="M13" s="227">
        <v>1.3775473975715401E-2</v>
      </c>
      <c r="N13" s="149"/>
      <c r="O13" s="149"/>
    </row>
    <row r="14" spans="1:17">
      <c r="A14" s="226">
        <v>1</v>
      </c>
      <c r="B14" s="238">
        <v>1729</v>
      </c>
      <c r="C14" s="238">
        <v>1848</v>
      </c>
      <c r="D14" s="234">
        <v>119</v>
      </c>
      <c r="E14" s="227">
        <v>6.8825910931174086E-2</v>
      </c>
      <c r="F14" s="227">
        <v>5.1117795603089718E-2</v>
      </c>
      <c r="G14" s="237"/>
      <c r="H14" s="226">
        <v>3</v>
      </c>
      <c r="I14" s="238">
        <v>1783</v>
      </c>
      <c r="J14" s="238">
        <v>1879</v>
      </c>
      <c r="K14" s="234">
        <v>96</v>
      </c>
      <c r="L14" s="227">
        <v>5.38418395961862E-2</v>
      </c>
      <c r="M14" s="227">
        <v>2.1957722670477319E-3</v>
      </c>
      <c r="N14" s="149"/>
      <c r="O14" s="149"/>
    </row>
    <row r="15" spans="1:17">
      <c r="A15" s="226">
        <v>2</v>
      </c>
      <c r="B15" s="235">
        <v>1799</v>
      </c>
      <c r="C15" s="235">
        <v>1864</v>
      </c>
      <c r="D15" s="236">
        <v>65</v>
      </c>
      <c r="E15" s="228">
        <v>3.6131183991106167E-2</v>
      </c>
      <c r="F15" s="228">
        <v>1.3775473975715401E-2</v>
      </c>
      <c r="G15" s="237"/>
      <c r="H15" s="226">
        <v>4</v>
      </c>
      <c r="I15" s="238">
        <v>1879</v>
      </c>
      <c r="J15" s="238">
        <v>1885</v>
      </c>
      <c r="K15" s="234">
        <v>6</v>
      </c>
      <c r="L15" s="227">
        <v>3.1931878658861094E-3</v>
      </c>
      <c r="M15" s="227">
        <v>-1.4341996129388997E-3</v>
      </c>
      <c r="N15" s="149"/>
      <c r="O15" s="149"/>
    </row>
    <row r="16" spans="1:17">
      <c r="A16" s="226">
        <v>3</v>
      </c>
      <c r="B16" s="235">
        <v>1783</v>
      </c>
      <c r="C16" s="235">
        <v>1879</v>
      </c>
      <c r="D16" s="236">
        <v>96</v>
      </c>
      <c r="E16" s="228">
        <v>5.38418395961862E-2</v>
      </c>
      <c r="F16" s="228">
        <v>2.1957722670477319E-3</v>
      </c>
      <c r="G16" s="237"/>
      <c r="H16" s="237"/>
      <c r="I16" s="237"/>
      <c r="J16" s="237"/>
      <c r="K16" s="237"/>
      <c r="L16" s="237"/>
      <c r="M16" s="237"/>
      <c r="N16" s="149"/>
      <c r="O16" s="149"/>
    </row>
    <row r="17" spans="1:15">
      <c r="A17" s="226">
        <v>4</v>
      </c>
      <c r="B17" s="235">
        <v>1879</v>
      </c>
      <c r="C17" s="235">
        <v>1885</v>
      </c>
      <c r="D17" s="236">
        <v>6</v>
      </c>
      <c r="E17" s="228">
        <v>3.1931878658861094E-3</v>
      </c>
      <c r="F17" s="228">
        <v>-1.4341996129388997E-3</v>
      </c>
      <c r="G17" s="237"/>
      <c r="H17" s="237"/>
      <c r="I17" s="237"/>
      <c r="J17" s="237"/>
      <c r="K17" s="237"/>
      <c r="L17" s="237"/>
      <c r="M17" s="237"/>
      <c r="N17" s="149"/>
      <c r="O17" s="149"/>
    </row>
    <row r="18" spans="1:15">
      <c r="A18" s="226">
        <v>5</v>
      </c>
      <c r="B18" s="238">
        <v>1957</v>
      </c>
      <c r="C18" s="238">
        <v>1881</v>
      </c>
      <c r="D18" s="234">
        <v>-76</v>
      </c>
      <c r="E18" s="227">
        <v>-3.8834951456310676E-2</v>
      </c>
      <c r="F18" s="227">
        <v>-1.5729573636826907E-2</v>
      </c>
      <c r="G18" s="237"/>
      <c r="H18" s="237"/>
      <c r="I18" s="237"/>
      <c r="J18" s="237"/>
      <c r="K18" s="237"/>
      <c r="L18" s="237"/>
      <c r="M18" s="237"/>
      <c r="N18" s="149"/>
      <c r="O18" s="149"/>
    </row>
    <row r="19" spans="1:15">
      <c r="A19" s="226">
        <v>6</v>
      </c>
      <c r="B19" s="238">
        <v>1981</v>
      </c>
      <c r="C19" s="238">
        <v>1882</v>
      </c>
      <c r="D19" s="234">
        <v>-99</v>
      </c>
      <c r="E19" s="227">
        <v>-4.9974760222110046E-2</v>
      </c>
      <c r="F19" s="227">
        <v>-3.9031022533202897E-2</v>
      </c>
      <c r="G19" s="237"/>
      <c r="H19" s="237"/>
      <c r="I19" s="237"/>
      <c r="J19" s="237"/>
      <c r="K19" s="237"/>
      <c r="L19" s="237"/>
      <c r="M19" s="237"/>
      <c r="N19" s="149"/>
      <c r="O19" s="149"/>
    </row>
    <row r="20" spans="1:15">
      <c r="A20" s="229">
        <v>7</v>
      </c>
      <c r="B20" s="238">
        <v>1999</v>
      </c>
      <c r="C20" s="238">
        <v>1878</v>
      </c>
      <c r="D20" s="234">
        <v>-121</v>
      </c>
      <c r="E20" s="227">
        <v>-6.0530265132566284E-2</v>
      </c>
      <c r="F20" s="227">
        <v>-6.9540895061728392E-2</v>
      </c>
      <c r="G20" s="237"/>
      <c r="H20" s="237"/>
      <c r="I20" s="237"/>
      <c r="J20" s="237"/>
      <c r="K20" s="237"/>
      <c r="L20" s="237"/>
      <c r="M20" s="237"/>
      <c r="N20" s="149"/>
      <c r="O20" s="149"/>
    </row>
    <row r="21" spans="1:15">
      <c r="A21" s="226">
        <v>8</v>
      </c>
      <c r="B21" s="238">
        <v>1888</v>
      </c>
      <c r="C21" s="238">
        <v>1869</v>
      </c>
      <c r="D21" s="234">
        <v>-19</v>
      </c>
      <c r="E21" s="227">
        <v>-1.0063559322033898E-2</v>
      </c>
      <c r="F21" s="227">
        <v>-2.5138769381316328E-2</v>
      </c>
      <c r="G21" s="237"/>
      <c r="H21" s="237"/>
      <c r="I21" s="237"/>
      <c r="J21" s="237"/>
      <c r="K21" s="237"/>
      <c r="L21" s="237"/>
      <c r="M21" s="237"/>
      <c r="N21" s="149"/>
      <c r="O21" s="149"/>
    </row>
    <row r="22" spans="1:15">
      <c r="A22" s="226">
        <v>9</v>
      </c>
      <c r="B22" s="238">
        <v>1900</v>
      </c>
      <c r="C22" s="238">
        <v>1858</v>
      </c>
      <c r="D22" s="234">
        <v>-42</v>
      </c>
      <c r="E22" s="227">
        <v>-2.2105263157894735E-2</v>
      </c>
      <c r="F22" s="227">
        <v>-5.1468531468531468E-2</v>
      </c>
      <c r="G22" s="237"/>
      <c r="H22" s="237"/>
      <c r="I22" s="237"/>
      <c r="J22" s="237"/>
      <c r="K22" s="237"/>
      <c r="L22" s="237"/>
      <c r="M22" s="237"/>
      <c r="N22" s="149"/>
      <c r="O22" s="149"/>
    </row>
    <row r="23" spans="1:15">
      <c r="A23" s="226">
        <v>10</v>
      </c>
      <c r="B23" s="238">
        <v>2001</v>
      </c>
      <c r="C23" s="238">
        <v>1871</v>
      </c>
      <c r="D23" s="234">
        <v>-130</v>
      </c>
      <c r="E23" s="227">
        <v>-6.4967516241879061E-2</v>
      </c>
      <c r="F23" s="227">
        <v>-5.2333734800613749E-2</v>
      </c>
      <c r="G23" s="237"/>
      <c r="H23" s="237"/>
      <c r="I23" s="237"/>
      <c r="J23" s="237"/>
      <c r="K23" s="237"/>
      <c r="L23" s="237"/>
      <c r="M23" s="237"/>
      <c r="N23" s="149"/>
      <c r="O23" s="149"/>
    </row>
    <row r="24" spans="1:15">
      <c r="A24" s="226">
        <v>11</v>
      </c>
      <c r="B24" s="238">
        <v>1871</v>
      </c>
      <c r="C24" s="238">
        <v>1794</v>
      </c>
      <c r="D24" s="234">
        <v>-77</v>
      </c>
      <c r="E24" s="227">
        <v>-4.1154462854088719E-2</v>
      </c>
      <c r="F24" s="227">
        <v>-4.4332268809450223E-2</v>
      </c>
      <c r="G24" s="237"/>
      <c r="H24" s="237"/>
      <c r="I24" s="237"/>
      <c r="J24" s="237"/>
      <c r="K24" s="237"/>
      <c r="L24" s="237"/>
      <c r="M24" s="237"/>
      <c r="N24" s="149"/>
      <c r="O24" s="149"/>
    </row>
    <row r="25" spans="1:15">
      <c r="A25" s="226">
        <v>12</v>
      </c>
      <c r="B25" s="238">
        <v>1905</v>
      </c>
      <c r="C25" s="238">
        <v>1851</v>
      </c>
      <c r="D25" s="234">
        <v>-54</v>
      </c>
      <c r="E25" s="227">
        <v>-2.8346456692913385E-2</v>
      </c>
      <c r="F25" s="227">
        <v>1.7516147149677058E-2</v>
      </c>
      <c r="G25" s="237"/>
      <c r="H25" s="237"/>
      <c r="I25" s="237"/>
      <c r="J25" s="237"/>
      <c r="K25" s="237"/>
      <c r="L25" s="237"/>
      <c r="M25" s="237"/>
      <c r="N25" s="149"/>
      <c r="O25" s="149"/>
    </row>
    <row r="26" spans="1:15">
      <c r="A26" s="226">
        <v>13</v>
      </c>
      <c r="B26" s="238">
        <v>1897</v>
      </c>
      <c r="C26" s="238">
        <v>1835</v>
      </c>
      <c r="D26" s="234">
        <v>-62</v>
      </c>
      <c r="E26" s="227">
        <v>-3.268318397469689E-2</v>
      </c>
      <c r="F26" s="227">
        <v>4.3318037666318233E-2</v>
      </c>
      <c r="G26" s="237"/>
      <c r="H26" s="237"/>
      <c r="I26" s="237"/>
      <c r="J26" s="237"/>
      <c r="K26" s="237"/>
      <c r="L26" s="237"/>
      <c r="M26" s="237"/>
      <c r="N26" s="149"/>
      <c r="O26" s="149"/>
    </row>
    <row r="27" spans="1:15">
      <c r="A27" s="226">
        <v>14</v>
      </c>
      <c r="B27" s="238">
        <v>1834</v>
      </c>
      <c r="C27" s="238">
        <v>1933</v>
      </c>
      <c r="D27" s="234">
        <v>99</v>
      </c>
      <c r="E27" s="227">
        <v>5.3980370774263903E-2</v>
      </c>
      <c r="F27" s="227">
        <v>7.0240696267673028E-2</v>
      </c>
      <c r="G27" s="237"/>
      <c r="H27" s="237"/>
      <c r="I27" s="237"/>
      <c r="J27" s="237"/>
      <c r="K27" s="237"/>
      <c r="L27" s="237"/>
      <c r="M27" s="237"/>
      <c r="N27" s="149"/>
      <c r="O27" s="149"/>
    </row>
    <row r="28" spans="1:15">
      <c r="A28" s="226">
        <v>15</v>
      </c>
      <c r="B28" s="238">
        <v>1781</v>
      </c>
      <c r="C28" s="238">
        <v>2019</v>
      </c>
      <c r="D28" s="234">
        <v>238</v>
      </c>
      <c r="E28" s="227">
        <v>0.13363279056709715</v>
      </c>
      <c r="F28" s="227">
        <v>0.12069992553983619</v>
      </c>
      <c r="G28" s="237"/>
      <c r="H28" s="237"/>
      <c r="I28" s="237"/>
      <c r="J28" s="237"/>
      <c r="K28" s="237"/>
      <c r="L28" s="237"/>
      <c r="M28" s="237"/>
      <c r="N28" s="149"/>
      <c r="O28" s="149"/>
    </row>
    <row r="29" spans="1:15">
      <c r="A29" s="226" t="s">
        <v>162</v>
      </c>
      <c r="B29" s="231">
        <v>29997</v>
      </c>
      <c r="C29" s="231">
        <v>29983</v>
      </c>
      <c r="D29" s="232">
        <v>-14</v>
      </c>
      <c r="E29" s="233">
        <v>-4.667133380004667E-4</v>
      </c>
      <c r="F29" s="233">
        <v>-1.5155779764868902E-5</v>
      </c>
      <c r="G29" s="223"/>
      <c r="H29" s="223"/>
      <c r="I29" s="223"/>
      <c r="J29" s="223"/>
      <c r="K29" s="223"/>
      <c r="L29" s="223"/>
      <c r="M29" s="223"/>
      <c r="N29" s="149"/>
      <c r="O29" s="149"/>
    </row>
    <row r="30" spans="1:15">
      <c r="A30" s="49"/>
      <c r="B30" s="49"/>
      <c r="C30" s="49"/>
      <c r="D30" s="49"/>
      <c r="E30" s="49"/>
      <c r="F30" s="49"/>
      <c r="G30" s="49"/>
      <c r="H30" s="49"/>
      <c r="I30" s="49"/>
      <c r="J30" s="49"/>
      <c r="K30" s="49"/>
      <c r="L30" s="49"/>
      <c r="M30" s="49"/>
      <c r="N30" s="49"/>
    </row>
    <row r="31" spans="1:15">
      <c r="A31" s="49"/>
      <c r="B31" s="49"/>
      <c r="C31" s="49"/>
      <c r="D31" s="49"/>
      <c r="E31" s="49"/>
      <c r="F31" s="49"/>
      <c r="G31" s="49"/>
      <c r="H31" s="49"/>
      <c r="I31" s="49"/>
      <c r="J31" s="49"/>
      <c r="K31" s="49"/>
      <c r="L31" s="49"/>
      <c r="M31" s="49"/>
      <c r="N31" s="49"/>
    </row>
    <row r="32" spans="1:15">
      <c r="A32" s="49"/>
      <c r="B32" s="49"/>
      <c r="C32" s="49"/>
      <c r="D32" s="49"/>
      <c r="E32" s="49"/>
      <c r="F32" s="49"/>
      <c r="G32" s="49"/>
      <c r="H32" s="49"/>
      <c r="I32" s="49"/>
      <c r="J32" s="49"/>
      <c r="K32" s="49"/>
      <c r="L32" s="49"/>
      <c r="M32" s="49"/>
      <c r="N32" s="49"/>
    </row>
    <row r="33" spans="1:14">
      <c r="A33" s="49"/>
      <c r="B33" s="49"/>
      <c r="C33" s="49"/>
      <c r="D33" s="49"/>
      <c r="E33" s="49"/>
      <c r="F33" s="49"/>
      <c r="G33" s="49"/>
      <c r="H33" s="49"/>
      <c r="I33" s="49"/>
      <c r="J33" s="49"/>
      <c r="K33" s="49"/>
      <c r="L33" s="49"/>
      <c r="M33" s="49"/>
      <c r="N33" s="49"/>
    </row>
    <row r="34" spans="1:14">
      <c r="A34" s="49"/>
      <c r="B34" s="49"/>
      <c r="C34" s="49"/>
      <c r="D34" s="49"/>
      <c r="E34" s="49"/>
      <c r="F34" s="49"/>
      <c r="G34" s="49"/>
      <c r="H34" s="49"/>
      <c r="I34" s="49"/>
      <c r="J34" s="49"/>
      <c r="K34" s="49"/>
      <c r="L34" s="49"/>
      <c r="M34" s="49"/>
      <c r="N34" s="49"/>
    </row>
    <row r="35" spans="1:14" s="40" customFormat="1">
      <c r="A35" s="49"/>
      <c r="B35" s="49"/>
      <c r="C35" s="49"/>
      <c r="D35" s="49"/>
      <c r="E35" s="49"/>
      <c r="F35" s="49"/>
      <c r="G35" s="49"/>
      <c r="H35" s="49"/>
      <c r="I35" s="49"/>
      <c r="J35" s="49"/>
      <c r="K35" s="49"/>
      <c r="L35" s="49"/>
      <c r="M35" s="49"/>
      <c r="N35" s="49"/>
    </row>
    <row r="36" spans="1:14" s="40" customFormat="1">
      <c r="A36" s="49"/>
      <c r="B36" s="49"/>
      <c r="C36" s="49"/>
      <c r="D36" s="49"/>
      <c r="E36" s="49"/>
      <c r="F36" s="49"/>
      <c r="G36" s="49"/>
      <c r="H36" s="49"/>
      <c r="I36" s="49"/>
      <c r="J36" s="49"/>
      <c r="K36" s="49"/>
      <c r="L36" s="49"/>
      <c r="M36" s="49"/>
      <c r="N36" s="49"/>
    </row>
    <row r="37" spans="1:14" s="40" customFormat="1">
      <c r="A37" s="49"/>
      <c r="B37" s="49"/>
      <c r="C37" s="49"/>
      <c r="D37" s="49"/>
      <c r="E37" s="49"/>
      <c r="F37" s="49"/>
      <c r="G37" s="49"/>
      <c r="H37" s="49"/>
      <c r="I37" s="49"/>
      <c r="J37" s="49"/>
      <c r="K37" s="49"/>
      <c r="L37" s="49"/>
      <c r="M37" s="49"/>
      <c r="N37" s="49"/>
    </row>
    <row r="38" spans="1:14" s="40" customFormat="1">
      <c r="A38" s="49"/>
      <c r="B38" s="49"/>
      <c r="C38" s="49"/>
      <c r="D38" s="49"/>
      <c r="E38" s="49"/>
      <c r="F38" s="49"/>
      <c r="G38" s="49"/>
      <c r="H38" s="49"/>
      <c r="I38" s="49"/>
      <c r="J38" s="49"/>
      <c r="K38" s="49"/>
      <c r="L38" s="49"/>
      <c r="M38" s="49"/>
      <c r="N38" s="49"/>
    </row>
    <row r="39" spans="1:14">
      <c r="A39" s="49"/>
      <c r="B39" s="49"/>
      <c r="C39" s="49"/>
      <c r="D39" s="49"/>
      <c r="E39" s="49"/>
      <c r="F39" s="49"/>
      <c r="G39" s="49"/>
      <c r="H39" s="49"/>
      <c r="I39" s="49"/>
      <c r="J39" s="49"/>
      <c r="K39" s="49"/>
      <c r="L39" s="49"/>
      <c r="M39" s="49"/>
      <c r="N39" s="49"/>
    </row>
    <row r="40" spans="1:14">
      <c r="A40" s="49"/>
      <c r="B40" s="49"/>
      <c r="C40" s="49"/>
      <c r="D40" s="49"/>
      <c r="E40" s="49"/>
      <c r="F40" s="49"/>
      <c r="G40" s="49"/>
      <c r="H40" s="49"/>
      <c r="I40" s="49"/>
      <c r="J40" s="49"/>
      <c r="K40" s="49"/>
      <c r="L40" s="49"/>
      <c r="M40" s="49"/>
      <c r="N40" s="49"/>
    </row>
    <row r="41" spans="1:14">
      <c r="A41" s="49"/>
      <c r="B41" s="49"/>
      <c r="C41" s="49"/>
      <c r="D41" s="49"/>
      <c r="E41" s="49"/>
      <c r="F41" s="49"/>
      <c r="G41" s="49"/>
      <c r="H41" s="49"/>
      <c r="I41" s="49"/>
      <c r="J41" s="49"/>
      <c r="K41" s="49"/>
      <c r="L41" s="49"/>
      <c r="M41" s="49"/>
      <c r="N41" s="49"/>
    </row>
    <row r="42" spans="1:14">
      <c r="A42" s="49"/>
      <c r="B42" s="49"/>
      <c r="C42" s="49"/>
      <c r="D42" s="49"/>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row r="44" spans="1:14">
      <c r="A44" s="49"/>
      <c r="B44" s="49"/>
      <c r="C44" s="49"/>
      <c r="D44" s="49"/>
      <c r="E44" s="49"/>
      <c r="F44" s="49"/>
      <c r="G44" s="49"/>
      <c r="H44" s="49"/>
      <c r="I44" s="49"/>
      <c r="J44" s="49"/>
      <c r="K44" s="49"/>
      <c r="L44" s="49"/>
      <c r="M44" s="49"/>
      <c r="N44" s="49"/>
    </row>
    <row r="45" spans="1:14">
      <c r="A45" s="49"/>
      <c r="B45" s="49"/>
      <c r="C45" s="49"/>
      <c r="D45" s="49"/>
      <c r="E45" s="49"/>
      <c r="F45" s="49"/>
      <c r="G45" s="49"/>
      <c r="H45" s="49"/>
      <c r="I45" s="49"/>
      <c r="J45" s="49"/>
      <c r="K45" s="49"/>
      <c r="L45" s="49"/>
      <c r="M45" s="49"/>
      <c r="N45" s="49"/>
    </row>
    <row r="46" spans="1:14">
      <c r="A46" s="49"/>
      <c r="B46" s="49"/>
      <c r="C46" s="49"/>
      <c r="D46" s="49"/>
      <c r="E46" s="49"/>
      <c r="F46" s="49"/>
      <c r="G46" s="49"/>
      <c r="H46" s="49"/>
      <c r="I46" s="49"/>
      <c r="J46" s="49"/>
      <c r="K46" s="49"/>
      <c r="L46" s="49"/>
      <c r="M46" s="49"/>
      <c r="N46" s="49"/>
    </row>
    <row r="47" spans="1:14">
      <c r="A47" s="49"/>
      <c r="B47" s="49"/>
      <c r="C47" s="49"/>
      <c r="D47" s="49"/>
      <c r="E47" s="49"/>
      <c r="F47" s="49"/>
      <c r="G47" s="49"/>
      <c r="H47" s="49"/>
      <c r="I47" s="49"/>
      <c r="J47" s="49"/>
      <c r="K47" s="49"/>
      <c r="L47" s="49"/>
      <c r="M47" s="49"/>
      <c r="N47" s="49"/>
    </row>
    <row r="48" spans="1:14">
      <c r="A48" s="49"/>
      <c r="B48" s="49"/>
      <c r="C48" s="49"/>
      <c r="D48" s="49"/>
      <c r="E48" s="49"/>
      <c r="F48" s="49"/>
      <c r="G48" s="49"/>
      <c r="H48" s="49"/>
      <c r="I48" s="49"/>
      <c r="J48" s="49"/>
      <c r="K48" s="49"/>
      <c r="L48" s="49"/>
      <c r="M48" s="49"/>
      <c r="N48" s="49"/>
    </row>
    <row r="49" spans="1:14">
      <c r="A49" s="49"/>
      <c r="B49" s="49"/>
      <c r="C49" s="49"/>
      <c r="D49" s="49"/>
      <c r="E49" s="49"/>
      <c r="F49" s="49"/>
      <c r="G49" s="49"/>
      <c r="H49" s="49"/>
      <c r="I49" s="49"/>
      <c r="J49" s="49"/>
      <c r="K49" s="49"/>
      <c r="L49" s="49"/>
      <c r="M49" s="49"/>
      <c r="N49" s="49"/>
    </row>
    <row r="50" spans="1:14">
      <c r="A50" s="49"/>
      <c r="B50" s="49"/>
      <c r="C50" s="49"/>
      <c r="D50" s="49"/>
      <c r="E50" s="49"/>
      <c r="F50" s="49"/>
      <c r="G50" s="49"/>
      <c r="H50" s="49"/>
      <c r="I50" s="49"/>
      <c r="J50" s="49"/>
      <c r="K50" s="49"/>
      <c r="L50" s="49"/>
      <c r="M50" s="49"/>
      <c r="N50" s="49"/>
    </row>
    <row r="51" spans="1:14">
      <c r="A51" s="49"/>
      <c r="B51" s="49"/>
      <c r="C51" s="49"/>
      <c r="D51" s="49"/>
      <c r="E51" s="49"/>
      <c r="F51" s="49"/>
      <c r="G51" s="49"/>
      <c r="H51" s="49"/>
      <c r="I51" s="49"/>
      <c r="J51" s="49"/>
      <c r="K51" s="49"/>
      <c r="L51" s="49"/>
      <c r="M51" s="49"/>
      <c r="N51" s="49"/>
    </row>
    <row r="52" spans="1:14">
      <c r="A52" s="49"/>
      <c r="B52" s="49"/>
      <c r="C52" s="49"/>
      <c r="D52" s="49"/>
      <c r="E52" s="49"/>
      <c r="F52" s="49"/>
      <c r="G52" s="49"/>
      <c r="H52" s="49"/>
      <c r="I52" s="49"/>
      <c r="J52" s="49"/>
      <c r="K52" s="49"/>
      <c r="L52" s="49"/>
      <c r="M52" s="49"/>
      <c r="N52" s="49"/>
    </row>
    <row r="53" spans="1:14">
      <c r="A53" s="49"/>
      <c r="B53" s="49"/>
      <c r="C53" s="49"/>
      <c r="D53" s="49"/>
      <c r="E53" s="49"/>
      <c r="F53" s="49"/>
      <c r="G53" s="49"/>
      <c r="H53" s="49"/>
      <c r="I53" s="49"/>
      <c r="J53" s="49"/>
      <c r="K53" s="49"/>
      <c r="L53" s="49"/>
      <c r="M53" s="49"/>
      <c r="N53" s="49"/>
    </row>
    <row r="54" spans="1:14">
      <c r="A54" s="49"/>
      <c r="B54" s="49"/>
      <c r="C54" s="49"/>
      <c r="D54" s="49"/>
      <c r="E54" s="49"/>
      <c r="F54" s="49"/>
      <c r="G54" s="49"/>
      <c r="H54" s="49"/>
      <c r="I54" s="49"/>
      <c r="J54" s="49"/>
      <c r="K54" s="49"/>
      <c r="L54" s="49"/>
      <c r="M54" s="49"/>
      <c r="N54" s="49"/>
    </row>
    <row r="55" spans="1:14">
      <c r="A55" s="49"/>
      <c r="B55" s="49"/>
      <c r="C55" s="49"/>
      <c r="D55" s="49"/>
      <c r="E55" s="49"/>
      <c r="F55" s="49"/>
      <c r="G55" s="49"/>
      <c r="H55" s="49"/>
      <c r="I55" s="49"/>
      <c r="J55" s="49"/>
      <c r="K55" s="49"/>
      <c r="L55" s="49"/>
      <c r="M55" s="49"/>
      <c r="N55" s="49"/>
    </row>
    <row r="56" spans="1:14">
      <c r="A56" s="49"/>
      <c r="B56" s="49"/>
      <c r="C56" s="49"/>
      <c r="D56" s="49"/>
      <c r="E56" s="49"/>
      <c r="F56" s="49"/>
      <c r="G56" s="49"/>
      <c r="H56" s="49"/>
      <c r="I56" s="49"/>
      <c r="J56" s="49"/>
      <c r="K56" s="49"/>
      <c r="L56" s="49"/>
      <c r="M56" s="49"/>
      <c r="N56" s="49"/>
    </row>
    <row r="57" spans="1:14">
      <c r="A57" s="49"/>
      <c r="B57" s="49"/>
      <c r="C57" s="49"/>
      <c r="D57" s="49"/>
      <c r="E57" s="49"/>
      <c r="F57" s="49"/>
      <c r="G57" s="49"/>
      <c r="H57" s="49"/>
      <c r="I57" s="49"/>
      <c r="J57" s="49"/>
      <c r="K57" s="49"/>
      <c r="L57" s="49"/>
      <c r="M57" s="49"/>
      <c r="N57" s="49"/>
    </row>
    <row r="58" spans="1:14">
      <c r="A58" s="49"/>
      <c r="B58" s="49"/>
      <c r="C58" s="49"/>
      <c r="D58" s="49"/>
      <c r="E58" s="49"/>
      <c r="F58" s="49"/>
      <c r="G58" s="49"/>
      <c r="H58" s="49"/>
      <c r="I58" s="49"/>
      <c r="J58" s="49"/>
      <c r="K58" s="49"/>
      <c r="L58" s="49"/>
      <c r="M58" s="49"/>
      <c r="N58" s="49"/>
    </row>
    <row r="59" spans="1:14">
      <c r="A59" s="49"/>
      <c r="B59" s="49"/>
      <c r="C59" s="49"/>
      <c r="D59" s="49"/>
      <c r="E59" s="49"/>
      <c r="F59" s="49"/>
      <c r="G59" s="49"/>
      <c r="H59" s="49"/>
      <c r="I59" s="49"/>
      <c r="J59" s="49"/>
      <c r="K59" s="49"/>
      <c r="L59" s="49"/>
      <c r="M59" s="49"/>
      <c r="N59" s="49"/>
    </row>
    <row r="60" spans="1:14">
      <c r="A60" s="49"/>
      <c r="B60" s="49"/>
      <c r="C60" s="49"/>
      <c r="D60" s="49"/>
      <c r="E60" s="49"/>
      <c r="F60" s="49"/>
      <c r="G60" s="49"/>
      <c r="H60" s="49"/>
      <c r="I60" s="49"/>
      <c r="J60" s="49"/>
      <c r="K60" s="49"/>
      <c r="L60" s="49"/>
      <c r="M60" s="49"/>
      <c r="N60" s="49"/>
    </row>
    <row r="61" spans="1:14">
      <c r="A61" s="49"/>
      <c r="B61" s="49"/>
      <c r="C61" s="49"/>
      <c r="D61" s="49"/>
      <c r="E61" s="49"/>
      <c r="F61" s="49"/>
      <c r="G61" s="49"/>
      <c r="H61" s="49"/>
      <c r="I61" s="49"/>
      <c r="J61" s="49"/>
      <c r="K61" s="49"/>
      <c r="L61" s="49"/>
      <c r="M61" s="49"/>
      <c r="N61" s="49"/>
    </row>
    <row r="62" spans="1:14">
      <c r="A62" s="49"/>
      <c r="B62" s="49"/>
      <c r="C62" s="49"/>
      <c r="D62" s="49"/>
      <c r="E62" s="49"/>
      <c r="F62" s="49"/>
      <c r="G62" s="49"/>
      <c r="H62" s="49"/>
      <c r="I62" s="49"/>
      <c r="J62" s="49"/>
      <c r="K62" s="49"/>
      <c r="L62" s="49"/>
      <c r="M62" s="49"/>
      <c r="N62" s="49"/>
    </row>
    <row r="63" spans="1:14">
      <c r="A63" s="49"/>
      <c r="B63" s="49"/>
      <c r="C63" s="49"/>
      <c r="D63" s="49"/>
      <c r="E63" s="49"/>
      <c r="F63" s="49"/>
      <c r="G63" s="49"/>
      <c r="H63" s="49"/>
      <c r="I63" s="49"/>
      <c r="J63" s="49"/>
      <c r="K63" s="49"/>
      <c r="L63" s="49"/>
      <c r="M63" s="49"/>
      <c r="N63" s="49"/>
    </row>
    <row r="64" spans="1:14">
      <c r="A64" s="49"/>
      <c r="B64" s="49"/>
      <c r="C64" s="49"/>
      <c r="D64" s="49"/>
      <c r="E64" s="49"/>
      <c r="F64" s="49"/>
      <c r="G64" s="49"/>
      <c r="H64" s="49"/>
      <c r="I64" s="49"/>
      <c r="J64" s="49"/>
      <c r="K64" s="49"/>
      <c r="L64" s="49"/>
      <c r="M64" s="49"/>
      <c r="N64" s="49"/>
    </row>
    <row r="65" spans="1:14" ht="29.25" customHeight="1">
      <c r="A65" s="49"/>
      <c r="B65" s="242"/>
      <c r="C65" s="242"/>
      <c r="D65" s="242"/>
      <c r="E65" s="242"/>
      <c r="F65" s="242"/>
      <c r="G65" s="242"/>
      <c r="H65" s="242"/>
      <c r="I65" s="242"/>
      <c r="J65" s="49"/>
      <c r="K65" s="49"/>
      <c r="L65" s="49"/>
      <c r="M65" s="49"/>
      <c r="N65" s="49"/>
    </row>
    <row r="66" spans="1:14">
      <c r="A66" s="49"/>
      <c r="B66" s="242"/>
      <c r="C66" s="242"/>
      <c r="D66" s="242"/>
      <c r="E66" s="242"/>
      <c r="F66" s="242"/>
      <c r="G66" s="242"/>
      <c r="H66" s="242"/>
      <c r="I66" s="242"/>
      <c r="J66" s="49"/>
      <c r="K66" s="49"/>
      <c r="L66" s="49"/>
      <c r="M66" s="49"/>
      <c r="N66" s="49"/>
    </row>
    <row r="67" spans="1:14">
      <c r="A67" s="49"/>
      <c r="B67" s="242"/>
      <c r="C67" s="242"/>
      <c r="D67" s="242"/>
      <c r="E67" s="242"/>
      <c r="F67" s="242"/>
      <c r="G67" s="242"/>
      <c r="H67" s="242"/>
      <c r="I67" s="242"/>
      <c r="J67" s="49"/>
      <c r="K67" s="49"/>
      <c r="L67" s="49"/>
      <c r="M67" s="49"/>
      <c r="N67" s="49"/>
    </row>
    <row r="68" spans="1:14">
      <c r="A68" s="49"/>
      <c r="B68" s="242"/>
      <c r="C68" s="242"/>
      <c r="D68" s="242"/>
      <c r="E68" s="242"/>
      <c r="F68" s="242"/>
      <c r="G68" s="242"/>
      <c r="H68" s="242"/>
      <c r="I68" s="242"/>
      <c r="J68" s="49"/>
      <c r="K68" s="49"/>
      <c r="L68" s="49"/>
      <c r="M68" s="49"/>
      <c r="N68" s="49"/>
    </row>
    <row r="69" spans="1:14">
      <c r="A69" s="49"/>
      <c r="B69" s="49"/>
      <c r="C69" s="49"/>
      <c r="D69" s="49"/>
      <c r="E69" s="49"/>
      <c r="F69" s="49"/>
      <c r="G69" s="49"/>
      <c r="H69" s="49"/>
      <c r="I69" s="49"/>
      <c r="J69" s="49"/>
      <c r="K69" s="49"/>
      <c r="L69" s="49"/>
      <c r="M69" s="49"/>
      <c r="N69" s="49"/>
    </row>
    <row r="70" spans="1:14">
      <c r="A70" s="49"/>
      <c r="B70" s="49"/>
      <c r="C70" s="49"/>
      <c r="D70" s="49"/>
      <c r="E70" s="49"/>
      <c r="F70" s="49"/>
      <c r="G70" s="49"/>
      <c r="H70" s="49"/>
      <c r="I70" s="49"/>
      <c r="J70" s="49"/>
      <c r="K70" s="49"/>
      <c r="L70" s="49"/>
      <c r="M70" s="49"/>
      <c r="N70" s="49"/>
    </row>
    <row r="71" spans="1:14">
      <c r="A71" s="49"/>
      <c r="B71" s="49"/>
      <c r="C71" s="49"/>
      <c r="D71" s="49"/>
      <c r="E71" s="49"/>
      <c r="F71" s="49"/>
      <c r="G71" s="49"/>
      <c r="H71" s="49"/>
      <c r="I71" s="49"/>
      <c r="J71" s="49"/>
      <c r="K71" s="49"/>
      <c r="L71" s="49"/>
      <c r="M71" s="49"/>
      <c r="N71" s="49"/>
    </row>
  </sheetData>
  <mergeCells count="16">
    <mergeCell ref="B65:C65"/>
    <mergeCell ref="D65:E65"/>
    <mergeCell ref="F65:G65"/>
    <mergeCell ref="H65:I65"/>
    <mergeCell ref="B66:C66"/>
    <mergeCell ref="D66:E66"/>
    <mergeCell ref="F66:G66"/>
    <mergeCell ref="H66:I66"/>
    <mergeCell ref="B67:C67"/>
    <mergeCell ref="D67:E67"/>
    <mergeCell ref="F67:G67"/>
    <mergeCell ref="H67:I67"/>
    <mergeCell ref="B68:C68"/>
    <mergeCell ref="D68:E68"/>
    <mergeCell ref="F68:G68"/>
    <mergeCell ref="H68:I68"/>
  </mergeCells>
  <pageMargins left="0.7" right="0.7" top="0.75" bottom="0.75" header="0.3" footer="0.3"/>
  <pageSetup paperSize="9" scale="53"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20"/>
  <sheetViews>
    <sheetView zoomScaleNormal="100" workbookViewId="0"/>
  </sheetViews>
  <sheetFormatPr defaultRowHeight="15"/>
  <cols>
    <col min="1" max="1" width="13.28515625" bestFit="1" customWidth="1"/>
    <col min="2" max="2" width="25.5703125" bestFit="1" customWidth="1"/>
    <col min="3" max="3" width="24.5703125" bestFit="1" customWidth="1"/>
    <col min="4" max="4" width="48" customWidth="1"/>
    <col min="5" max="8" width="12.7109375" style="144" customWidth="1"/>
    <col min="9" max="9" width="12.7109375" style="82" customWidth="1"/>
    <col min="10" max="10" width="11.28515625" style="144" customWidth="1"/>
    <col min="11" max="11" width="10.85546875" style="144" customWidth="1"/>
    <col min="12" max="12" width="13.7109375" style="144" bestFit="1" customWidth="1"/>
    <col min="13" max="13" width="13" style="144" customWidth="1"/>
    <col min="14" max="14" width="21" style="144" bestFit="1" customWidth="1"/>
  </cols>
  <sheetData>
    <row r="1" spans="1:14" ht="21">
      <c r="A1" s="34" t="s">
        <v>117</v>
      </c>
    </row>
    <row r="3" spans="1:14">
      <c r="B3" s="40"/>
      <c r="C3" s="40"/>
      <c r="D3" s="40"/>
    </row>
    <row r="4" spans="1:14" s="40" customFormat="1">
      <c r="A4" s="21" t="s">
        <v>113</v>
      </c>
      <c r="B4" s="164"/>
      <c r="E4" s="144"/>
      <c r="F4" s="144"/>
      <c r="G4" s="144"/>
      <c r="H4" s="144"/>
      <c r="I4" s="82"/>
      <c r="J4" s="144"/>
      <c r="K4" s="144"/>
      <c r="L4" s="144"/>
      <c r="M4" s="144"/>
      <c r="N4" s="144"/>
    </row>
    <row r="5" spans="1:14" s="49" customFormat="1">
      <c r="A5" s="164" t="s">
        <v>99</v>
      </c>
      <c r="B5" s="164" t="s">
        <v>100</v>
      </c>
      <c r="E5" s="144"/>
      <c r="F5" s="144"/>
      <c r="G5" s="144"/>
      <c r="H5" s="144"/>
      <c r="I5" s="82"/>
      <c r="J5" s="144"/>
      <c r="K5" s="144"/>
      <c r="L5" s="144"/>
      <c r="M5" s="144"/>
      <c r="N5" s="144"/>
    </row>
    <row r="6" spans="1:14">
      <c r="A6" s="164"/>
      <c r="B6" s="144" t="s">
        <v>101</v>
      </c>
    </row>
    <row r="7" spans="1:14" s="33" customFormat="1" ht="60">
      <c r="A7" s="66" t="s">
        <v>26</v>
      </c>
      <c r="B7" s="66" t="s">
        <v>27</v>
      </c>
      <c r="C7" s="66" t="s">
        <v>2</v>
      </c>
      <c r="D7" s="66" t="s">
        <v>11</v>
      </c>
      <c r="E7" s="81" t="s">
        <v>28</v>
      </c>
      <c r="F7" s="81" t="s">
        <v>29</v>
      </c>
      <c r="G7" s="81" t="s">
        <v>30</v>
      </c>
      <c r="H7" s="81" t="s">
        <v>31</v>
      </c>
      <c r="I7" s="81" t="s">
        <v>39</v>
      </c>
      <c r="J7" s="81" t="s">
        <v>32</v>
      </c>
      <c r="K7" s="81" t="s">
        <v>33</v>
      </c>
      <c r="L7" s="81" t="s">
        <v>53</v>
      </c>
      <c r="M7" s="81" t="s">
        <v>10</v>
      </c>
      <c r="N7" s="81" t="s">
        <v>34</v>
      </c>
    </row>
    <row r="8" spans="1:14">
      <c r="A8" s="96" t="s">
        <v>163</v>
      </c>
      <c r="B8" s="96" t="s">
        <v>67</v>
      </c>
      <c r="C8" s="96" t="s">
        <v>76</v>
      </c>
      <c r="D8" s="96" t="s">
        <v>164</v>
      </c>
      <c r="E8" s="96">
        <v>1</v>
      </c>
      <c r="F8" s="96">
        <v>1</v>
      </c>
      <c r="G8" s="96">
        <v>1</v>
      </c>
      <c r="H8" s="96">
        <v>1</v>
      </c>
      <c r="I8" s="186">
        <v>43332</v>
      </c>
      <c r="J8" s="96" t="s">
        <v>165</v>
      </c>
      <c r="K8" s="96">
        <v>53</v>
      </c>
      <c r="L8" s="96" t="s">
        <v>166</v>
      </c>
      <c r="M8" s="96" t="s">
        <v>167</v>
      </c>
      <c r="N8" s="96">
        <v>2</v>
      </c>
    </row>
    <row r="9" spans="1:14">
      <c r="A9" s="96" t="s">
        <v>168</v>
      </c>
      <c r="B9" s="96" t="s">
        <v>67</v>
      </c>
      <c r="C9" s="96" t="s">
        <v>76</v>
      </c>
      <c r="D9" s="96" t="s">
        <v>169</v>
      </c>
      <c r="E9" s="96">
        <v>5</v>
      </c>
      <c r="F9" s="96">
        <v>5</v>
      </c>
      <c r="G9" s="96">
        <v>5</v>
      </c>
      <c r="H9" s="96">
        <v>5</v>
      </c>
      <c r="I9" s="186">
        <v>42928</v>
      </c>
      <c r="J9" s="96" t="s">
        <v>170</v>
      </c>
      <c r="K9" s="96">
        <v>106</v>
      </c>
      <c r="L9" s="96" t="s">
        <v>171</v>
      </c>
      <c r="M9" s="96" t="s">
        <v>167</v>
      </c>
      <c r="N9" s="96">
        <v>1</v>
      </c>
    </row>
    <row r="10" spans="1:14">
      <c r="A10" s="96" t="s">
        <v>172</v>
      </c>
      <c r="B10" s="96" t="s">
        <v>67</v>
      </c>
      <c r="C10" s="96" t="s">
        <v>76</v>
      </c>
      <c r="D10" s="96" t="s">
        <v>173</v>
      </c>
      <c r="E10" s="96">
        <v>4</v>
      </c>
      <c r="F10" s="96">
        <v>3</v>
      </c>
      <c r="G10" s="96">
        <v>3</v>
      </c>
      <c r="H10" s="96">
        <v>3</v>
      </c>
      <c r="I10" s="186">
        <v>43054</v>
      </c>
      <c r="J10" s="96" t="s">
        <v>174</v>
      </c>
      <c r="K10" s="96">
        <v>42</v>
      </c>
      <c r="L10" s="96" t="s">
        <v>175</v>
      </c>
      <c r="M10" s="96" t="s">
        <v>167</v>
      </c>
      <c r="N10" s="96">
        <v>1</v>
      </c>
    </row>
    <row r="11" spans="1:14">
      <c r="A11" s="96" t="s">
        <v>176</v>
      </c>
      <c r="B11" s="96" t="s">
        <v>67</v>
      </c>
      <c r="C11" s="96" t="s">
        <v>76</v>
      </c>
      <c r="D11" s="96" t="s">
        <v>177</v>
      </c>
      <c r="E11" s="96">
        <v>4</v>
      </c>
      <c r="F11" s="96">
        <v>5</v>
      </c>
      <c r="G11" s="96">
        <v>4</v>
      </c>
      <c r="H11" s="96">
        <v>4</v>
      </c>
      <c r="I11" s="186">
        <v>42713</v>
      </c>
      <c r="J11" s="96" t="s">
        <v>178</v>
      </c>
      <c r="K11" s="96">
        <v>168</v>
      </c>
      <c r="L11" s="96" t="s">
        <v>171</v>
      </c>
      <c r="M11" s="96" t="s">
        <v>179</v>
      </c>
      <c r="N11" s="96">
        <v>5</v>
      </c>
    </row>
    <row r="12" spans="1:14">
      <c r="A12" s="96" t="s">
        <v>180</v>
      </c>
      <c r="B12" s="96" t="s">
        <v>67</v>
      </c>
      <c r="C12" s="96" t="s">
        <v>76</v>
      </c>
      <c r="D12" s="96" t="s">
        <v>181</v>
      </c>
      <c r="E12" s="96">
        <v>4</v>
      </c>
      <c r="F12" s="96">
        <v>4</v>
      </c>
      <c r="G12" s="96">
        <v>3</v>
      </c>
      <c r="H12" s="96">
        <v>3</v>
      </c>
      <c r="I12" s="186">
        <v>43244</v>
      </c>
      <c r="J12" s="96" t="s">
        <v>182</v>
      </c>
      <c r="K12" s="96">
        <v>45</v>
      </c>
      <c r="L12" s="96" t="s">
        <v>175</v>
      </c>
      <c r="M12" s="96" t="s">
        <v>167</v>
      </c>
      <c r="N12" s="96">
        <v>1</v>
      </c>
    </row>
    <row r="13" spans="1:14">
      <c r="A13" s="96" t="s">
        <v>183</v>
      </c>
      <c r="B13" s="96" t="s">
        <v>67</v>
      </c>
      <c r="C13" s="96" t="s">
        <v>76</v>
      </c>
      <c r="D13" s="96" t="s">
        <v>184</v>
      </c>
      <c r="E13" s="96">
        <v>4</v>
      </c>
      <c r="F13" s="96">
        <v>4</v>
      </c>
      <c r="G13" s="96">
        <v>4</v>
      </c>
      <c r="H13" s="96">
        <v>4</v>
      </c>
      <c r="I13" s="186">
        <v>43088</v>
      </c>
      <c r="J13" s="96" t="s">
        <v>185</v>
      </c>
      <c r="K13" s="96">
        <v>77</v>
      </c>
      <c r="L13" s="96" t="s">
        <v>186</v>
      </c>
      <c r="M13" s="96" t="s">
        <v>167</v>
      </c>
      <c r="N13" s="96">
        <v>1</v>
      </c>
    </row>
    <row r="14" spans="1:14">
      <c r="A14" s="96" t="s">
        <v>187</v>
      </c>
      <c r="B14" s="96" t="s">
        <v>67</v>
      </c>
      <c r="C14" s="96" t="s">
        <v>76</v>
      </c>
      <c r="D14" s="96" t="s">
        <v>188</v>
      </c>
      <c r="E14" s="96">
        <v>5</v>
      </c>
      <c r="F14" s="96">
        <v>5</v>
      </c>
      <c r="G14" s="96">
        <v>5</v>
      </c>
      <c r="H14" s="96">
        <v>5</v>
      </c>
      <c r="I14" s="186">
        <v>43020</v>
      </c>
      <c r="J14" s="96" t="s">
        <v>189</v>
      </c>
      <c r="K14" s="96">
        <v>38</v>
      </c>
      <c r="L14" s="96" t="s">
        <v>190</v>
      </c>
      <c r="M14" s="96" t="s">
        <v>167</v>
      </c>
      <c r="N14" s="96">
        <v>2</v>
      </c>
    </row>
    <row r="15" spans="1:14">
      <c r="A15" s="96" t="s">
        <v>191</v>
      </c>
      <c r="B15" s="96" t="s">
        <v>67</v>
      </c>
      <c r="C15" s="96" t="s">
        <v>76</v>
      </c>
      <c r="D15" s="96" t="s">
        <v>192</v>
      </c>
      <c r="E15" s="96">
        <v>4</v>
      </c>
      <c r="F15" s="96">
        <v>4</v>
      </c>
      <c r="G15" s="96">
        <v>4</v>
      </c>
      <c r="H15" s="96">
        <v>4</v>
      </c>
      <c r="I15" s="186">
        <v>42942</v>
      </c>
      <c r="J15" s="96" t="s">
        <v>193</v>
      </c>
      <c r="K15" s="96">
        <v>85</v>
      </c>
      <c r="L15" s="96" t="s">
        <v>186</v>
      </c>
      <c r="M15" s="96" t="s">
        <v>167</v>
      </c>
      <c r="N15" s="96">
        <v>2</v>
      </c>
    </row>
    <row r="16" spans="1:14">
      <c r="A16" s="96" t="s">
        <v>194</v>
      </c>
      <c r="B16" s="96" t="s">
        <v>67</v>
      </c>
      <c r="C16" s="96" t="s">
        <v>76</v>
      </c>
      <c r="D16" s="96" t="s">
        <v>195</v>
      </c>
      <c r="E16" s="96">
        <v>4</v>
      </c>
      <c r="F16" s="96">
        <v>4</v>
      </c>
      <c r="G16" s="96">
        <v>4</v>
      </c>
      <c r="H16" s="96">
        <v>4</v>
      </c>
      <c r="I16" s="186">
        <v>43007</v>
      </c>
      <c r="J16" s="96" t="s">
        <v>196</v>
      </c>
      <c r="K16" s="96">
        <v>91</v>
      </c>
      <c r="L16" s="96" t="s">
        <v>186</v>
      </c>
      <c r="M16" s="96" t="s">
        <v>167</v>
      </c>
      <c r="N16" s="96">
        <v>3</v>
      </c>
    </row>
    <row r="17" spans="1:14">
      <c r="A17" s="96" t="s">
        <v>197</v>
      </c>
      <c r="B17" s="96" t="s">
        <v>67</v>
      </c>
      <c r="C17" s="96" t="s">
        <v>76</v>
      </c>
      <c r="D17" s="96" t="s">
        <v>198</v>
      </c>
      <c r="E17" s="96">
        <v>4</v>
      </c>
      <c r="F17" s="96">
        <v>5</v>
      </c>
      <c r="G17" s="96">
        <v>4</v>
      </c>
      <c r="H17" s="96">
        <v>5</v>
      </c>
      <c r="I17" s="186">
        <v>43182</v>
      </c>
      <c r="J17" s="96" t="s">
        <v>199</v>
      </c>
      <c r="K17" s="96">
        <v>90</v>
      </c>
      <c r="L17" s="96" t="s">
        <v>186</v>
      </c>
      <c r="M17" s="96" t="s">
        <v>167</v>
      </c>
      <c r="N17" s="96">
        <v>1</v>
      </c>
    </row>
    <row r="18" spans="1:14">
      <c r="A18" s="96" t="s">
        <v>200</v>
      </c>
      <c r="B18" s="96" t="s">
        <v>67</v>
      </c>
      <c r="C18" s="96" t="s">
        <v>76</v>
      </c>
      <c r="D18" s="96" t="s">
        <v>201</v>
      </c>
      <c r="E18" s="96">
        <v>5</v>
      </c>
      <c r="F18" s="96">
        <v>5</v>
      </c>
      <c r="G18" s="96">
        <v>5</v>
      </c>
      <c r="H18" s="96">
        <v>5</v>
      </c>
      <c r="I18" s="186">
        <v>43434</v>
      </c>
      <c r="J18" s="96" t="s">
        <v>202</v>
      </c>
      <c r="K18" s="96">
        <v>96</v>
      </c>
      <c r="L18" s="96" t="s">
        <v>186</v>
      </c>
      <c r="M18" s="96" t="s">
        <v>167</v>
      </c>
      <c r="N18" s="96">
        <v>1</v>
      </c>
    </row>
    <row r="19" spans="1:14">
      <c r="A19" s="96" t="s">
        <v>203</v>
      </c>
      <c r="B19" s="96" t="s">
        <v>67</v>
      </c>
      <c r="C19" s="96" t="s">
        <v>76</v>
      </c>
      <c r="D19" s="96" t="s">
        <v>204</v>
      </c>
      <c r="E19" s="96">
        <v>2</v>
      </c>
      <c r="F19" s="96">
        <v>2</v>
      </c>
      <c r="G19" s="96">
        <v>2</v>
      </c>
      <c r="H19" s="96">
        <v>2</v>
      </c>
      <c r="I19" s="186">
        <v>43326</v>
      </c>
      <c r="J19" s="96" t="s">
        <v>205</v>
      </c>
      <c r="K19" s="96">
        <v>70</v>
      </c>
      <c r="L19" s="96" t="s">
        <v>186</v>
      </c>
      <c r="M19" s="96" t="s">
        <v>167</v>
      </c>
      <c r="N19" s="96">
        <v>3</v>
      </c>
    </row>
    <row r="20" spans="1:14">
      <c r="A20" s="96" t="s">
        <v>206</v>
      </c>
      <c r="B20" s="96" t="s">
        <v>67</v>
      </c>
      <c r="C20" s="96" t="s">
        <v>76</v>
      </c>
      <c r="D20" s="96" t="s">
        <v>207</v>
      </c>
      <c r="E20" s="96">
        <v>3</v>
      </c>
      <c r="F20" s="96">
        <v>3</v>
      </c>
      <c r="G20" s="96">
        <v>3</v>
      </c>
      <c r="H20" s="96">
        <v>3</v>
      </c>
      <c r="I20" s="186">
        <v>43424</v>
      </c>
      <c r="J20" s="96" t="s">
        <v>208</v>
      </c>
      <c r="K20" s="96">
        <v>64</v>
      </c>
      <c r="L20" s="96" t="s">
        <v>186</v>
      </c>
      <c r="M20" s="96" t="s">
        <v>167</v>
      </c>
      <c r="N20" s="96">
        <v>1</v>
      </c>
    </row>
    <row r="21" spans="1:14">
      <c r="A21" s="96" t="s">
        <v>209</v>
      </c>
      <c r="B21" s="96" t="s">
        <v>67</v>
      </c>
      <c r="C21" s="96" t="s">
        <v>76</v>
      </c>
      <c r="D21" s="96" t="s">
        <v>210</v>
      </c>
      <c r="E21" s="96">
        <v>5</v>
      </c>
      <c r="F21" s="96">
        <v>4</v>
      </c>
      <c r="G21" s="96">
        <v>5</v>
      </c>
      <c r="H21" s="96">
        <v>4</v>
      </c>
      <c r="I21" s="186">
        <v>43066</v>
      </c>
      <c r="J21" s="96" t="s">
        <v>211</v>
      </c>
      <c r="K21" s="96">
        <v>58</v>
      </c>
      <c r="L21" s="96" t="s">
        <v>166</v>
      </c>
      <c r="M21" s="96" t="s">
        <v>167</v>
      </c>
      <c r="N21" s="96">
        <v>3</v>
      </c>
    </row>
    <row r="22" spans="1:14">
      <c r="A22" s="96" t="s">
        <v>212</v>
      </c>
      <c r="B22" s="96" t="s">
        <v>67</v>
      </c>
      <c r="C22" s="96" t="s">
        <v>76</v>
      </c>
      <c r="D22" s="96" t="s">
        <v>213</v>
      </c>
      <c r="E22" s="96">
        <v>5</v>
      </c>
      <c r="F22" s="96">
        <v>4</v>
      </c>
      <c r="G22" s="96">
        <v>4</v>
      </c>
      <c r="H22" s="96">
        <v>4</v>
      </c>
      <c r="I22" s="186">
        <v>43055</v>
      </c>
      <c r="J22" s="96" t="s">
        <v>214</v>
      </c>
      <c r="K22" s="96">
        <v>39</v>
      </c>
      <c r="L22" s="96" t="s">
        <v>190</v>
      </c>
      <c r="M22" s="96" t="s">
        <v>167</v>
      </c>
      <c r="N22" s="96">
        <v>5</v>
      </c>
    </row>
    <row r="23" spans="1:14">
      <c r="A23" s="96" t="s">
        <v>215</v>
      </c>
      <c r="B23" s="96" t="s">
        <v>67</v>
      </c>
      <c r="C23" s="96" t="s">
        <v>76</v>
      </c>
      <c r="D23" s="96" t="s">
        <v>216</v>
      </c>
      <c r="E23" s="96"/>
      <c r="F23" s="96"/>
      <c r="G23" s="96"/>
      <c r="H23" s="96"/>
      <c r="I23" s="184"/>
      <c r="J23" s="96" t="s">
        <v>217</v>
      </c>
      <c r="K23" s="96">
        <v>84</v>
      </c>
      <c r="L23" s="96" t="s">
        <v>186</v>
      </c>
      <c r="M23" s="96" t="s">
        <v>218</v>
      </c>
      <c r="N23" s="96">
        <v>4</v>
      </c>
    </row>
    <row r="24" spans="1:14">
      <c r="A24" s="96" t="s">
        <v>219</v>
      </c>
      <c r="B24" s="96" t="s">
        <v>67</v>
      </c>
      <c r="C24" s="96" t="s">
        <v>76</v>
      </c>
      <c r="D24" s="96" t="s">
        <v>220</v>
      </c>
      <c r="E24" s="96"/>
      <c r="F24" s="96"/>
      <c r="G24" s="96"/>
      <c r="H24" s="96"/>
      <c r="I24" s="184"/>
      <c r="J24" s="96" t="s">
        <v>221</v>
      </c>
      <c r="K24" s="96">
        <v>52</v>
      </c>
      <c r="L24" s="96" t="s">
        <v>166</v>
      </c>
      <c r="M24" s="96" t="s">
        <v>167</v>
      </c>
      <c r="N24" s="96">
        <v>4</v>
      </c>
    </row>
    <row r="25" spans="1:14">
      <c r="A25" s="96" t="s">
        <v>222</v>
      </c>
      <c r="B25" s="96" t="s">
        <v>67</v>
      </c>
      <c r="C25" s="96" t="s">
        <v>76</v>
      </c>
      <c r="D25" s="96" t="s">
        <v>223</v>
      </c>
      <c r="E25" s="96">
        <v>4</v>
      </c>
      <c r="F25" s="96">
        <v>5</v>
      </c>
      <c r="G25" s="96">
        <v>5</v>
      </c>
      <c r="H25" s="96">
        <v>4</v>
      </c>
      <c r="I25" s="186">
        <v>43040</v>
      </c>
      <c r="J25" s="96" t="s">
        <v>224</v>
      </c>
      <c r="K25" s="96">
        <v>81</v>
      </c>
      <c r="L25" s="96" t="s">
        <v>186</v>
      </c>
      <c r="M25" s="96" t="s">
        <v>167</v>
      </c>
      <c r="N25" s="96">
        <v>3</v>
      </c>
    </row>
    <row r="26" spans="1:14">
      <c r="A26" s="96" t="s">
        <v>225</v>
      </c>
      <c r="B26" s="96" t="s">
        <v>67</v>
      </c>
      <c r="C26" s="96" t="s">
        <v>76</v>
      </c>
      <c r="D26" s="96" t="s">
        <v>226</v>
      </c>
      <c r="E26" s="96">
        <v>5</v>
      </c>
      <c r="F26" s="96">
        <v>5</v>
      </c>
      <c r="G26" s="96">
        <v>5</v>
      </c>
      <c r="H26" s="96">
        <v>5</v>
      </c>
      <c r="I26" s="186">
        <v>43229</v>
      </c>
      <c r="J26" s="96" t="s">
        <v>227</v>
      </c>
      <c r="K26" s="96">
        <v>78</v>
      </c>
      <c r="L26" s="96" t="s">
        <v>186</v>
      </c>
      <c r="M26" s="96" t="s">
        <v>167</v>
      </c>
      <c r="N26" s="96">
        <v>5</v>
      </c>
    </row>
    <row r="27" spans="1:14">
      <c r="A27" s="96" t="s">
        <v>228</v>
      </c>
      <c r="B27" s="96" t="s">
        <v>67</v>
      </c>
      <c r="C27" s="96" t="s">
        <v>76</v>
      </c>
      <c r="D27" s="96" t="s">
        <v>229</v>
      </c>
      <c r="E27" s="96">
        <v>4</v>
      </c>
      <c r="F27" s="96">
        <v>4</v>
      </c>
      <c r="G27" s="96">
        <v>4</v>
      </c>
      <c r="H27" s="96">
        <v>4</v>
      </c>
      <c r="I27" s="186">
        <v>43397</v>
      </c>
      <c r="J27" s="96" t="s">
        <v>230</v>
      </c>
      <c r="K27" s="96">
        <v>39</v>
      </c>
      <c r="L27" s="96" t="s">
        <v>190</v>
      </c>
      <c r="M27" s="96" t="s">
        <v>167</v>
      </c>
      <c r="N27" s="96">
        <v>1</v>
      </c>
    </row>
    <row r="28" spans="1:14">
      <c r="A28" s="96" t="s">
        <v>231</v>
      </c>
      <c r="B28" s="96" t="s">
        <v>67</v>
      </c>
      <c r="C28" s="96" t="s">
        <v>76</v>
      </c>
      <c r="D28" s="96" t="s">
        <v>232</v>
      </c>
      <c r="E28" s="96">
        <v>4</v>
      </c>
      <c r="F28" s="96">
        <v>4</v>
      </c>
      <c r="G28" s="96">
        <v>5</v>
      </c>
      <c r="H28" s="96">
        <v>5</v>
      </c>
      <c r="I28" s="186">
        <v>43251</v>
      </c>
      <c r="J28" s="96" t="s">
        <v>233</v>
      </c>
      <c r="K28" s="96">
        <v>100</v>
      </c>
      <c r="L28" s="96" t="s">
        <v>186</v>
      </c>
      <c r="M28" s="96" t="s">
        <v>167</v>
      </c>
      <c r="N28" s="96">
        <v>3</v>
      </c>
    </row>
    <row r="29" spans="1:14">
      <c r="A29" s="96" t="s">
        <v>234</v>
      </c>
      <c r="B29" s="96" t="s">
        <v>67</v>
      </c>
      <c r="C29" s="96" t="s">
        <v>76</v>
      </c>
      <c r="D29" s="96" t="s">
        <v>235</v>
      </c>
      <c r="E29" s="96">
        <v>5</v>
      </c>
      <c r="F29" s="96">
        <v>4</v>
      </c>
      <c r="G29" s="96">
        <v>5</v>
      </c>
      <c r="H29" s="96">
        <v>4</v>
      </c>
      <c r="I29" s="186">
        <v>42696</v>
      </c>
      <c r="J29" s="96" t="s">
        <v>236</v>
      </c>
      <c r="K29" s="96">
        <v>44</v>
      </c>
      <c r="L29" s="96" t="s">
        <v>175</v>
      </c>
      <c r="M29" s="96" t="s">
        <v>167</v>
      </c>
      <c r="N29" s="96">
        <v>3</v>
      </c>
    </row>
    <row r="30" spans="1:14">
      <c r="A30" s="96" t="s">
        <v>237</v>
      </c>
      <c r="B30" s="96" t="s">
        <v>67</v>
      </c>
      <c r="C30" s="96" t="s">
        <v>76</v>
      </c>
      <c r="D30" s="96" t="s">
        <v>238</v>
      </c>
      <c r="E30" s="96">
        <v>4</v>
      </c>
      <c r="F30" s="96">
        <v>4</v>
      </c>
      <c r="G30" s="96">
        <v>4</v>
      </c>
      <c r="H30" s="96">
        <v>4</v>
      </c>
      <c r="I30" s="186">
        <v>43187</v>
      </c>
      <c r="J30" s="96" t="s">
        <v>239</v>
      </c>
      <c r="K30" s="96">
        <v>68</v>
      </c>
      <c r="L30" s="96" t="s">
        <v>186</v>
      </c>
      <c r="M30" s="96" t="s">
        <v>167</v>
      </c>
      <c r="N30" s="96">
        <v>2</v>
      </c>
    </row>
    <row r="31" spans="1:14">
      <c r="A31" s="96" t="s">
        <v>240</v>
      </c>
      <c r="B31" s="96" t="s">
        <v>67</v>
      </c>
      <c r="C31" s="96" t="s">
        <v>76</v>
      </c>
      <c r="D31" s="96" t="s">
        <v>241</v>
      </c>
      <c r="E31" s="96">
        <v>5</v>
      </c>
      <c r="F31" s="96">
        <v>5</v>
      </c>
      <c r="G31" s="96">
        <v>4</v>
      </c>
      <c r="H31" s="96">
        <v>4</v>
      </c>
      <c r="I31" s="186">
        <v>42865</v>
      </c>
      <c r="J31" s="96" t="s">
        <v>242</v>
      </c>
      <c r="K31" s="96">
        <v>41</v>
      </c>
      <c r="L31" s="96" t="s">
        <v>175</v>
      </c>
      <c r="M31" s="96" t="s">
        <v>179</v>
      </c>
      <c r="N31" s="96">
        <v>3</v>
      </c>
    </row>
    <row r="32" spans="1:14">
      <c r="A32" s="96" t="s">
        <v>243</v>
      </c>
      <c r="B32" s="96" t="s">
        <v>67</v>
      </c>
      <c r="C32" s="96" t="s">
        <v>76</v>
      </c>
      <c r="D32" s="96" t="s">
        <v>244</v>
      </c>
      <c r="E32" s="96">
        <v>5</v>
      </c>
      <c r="F32" s="96">
        <v>4</v>
      </c>
      <c r="G32" s="96">
        <v>4</v>
      </c>
      <c r="H32" s="96">
        <v>4</v>
      </c>
      <c r="I32" s="186">
        <v>42872</v>
      </c>
      <c r="J32" s="96" t="s">
        <v>245</v>
      </c>
      <c r="K32" s="96">
        <v>67</v>
      </c>
      <c r="L32" s="96" t="s">
        <v>186</v>
      </c>
      <c r="M32" s="96" t="s">
        <v>167</v>
      </c>
      <c r="N32" s="96">
        <v>1</v>
      </c>
    </row>
    <row r="33" spans="1:14">
      <c r="A33" s="96" t="s">
        <v>246</v>
      </c>
      <c r="B33" s="96" t="s">
        <v>67</v>
      </c>
      <c r="C33" s="96" t="s">
        <v>76</v>
      </c>
      <c r="D33" s="96" t="s">
        <v>247</v>
      </c>
      <c r="E33" s="96">
        <v>5</v>
      </c>
      <c r="F33" s="96">
        <v>5</v>
      </c>
      <c r="G33" s="96">
        <v>5</v>
      </c>
      <c r="H33" s="96">
        <v>5</v>
      </c>
      <c r="I33" s="186">
        <v>42598</v>
      </c>
      <c r="J33" s="96" t="s">
        <v>248</v>
      </c>
      <c r="K33" s="96">
        <v>88</v>
      </c>
      <c r="L33" s="96" t="s">
        <v>186</v>
      </c>
      <c r="M33" s="96" t="s">
        <v>167</v>
      </c>
      <c r="N33" s="96">
        <v>1</v>
      </c>
    </row>
    <row r="34" spans="1:14">
      <c r="A34" s="96" t="s">
        <v>249</v>
      </c>
      <c r="B34" s="96" t="s">
        <v>67</v>
      </c>
      <c r="C34" s="96" t="s">
        <v>76</v>
      </c>
      <c r="D34" s="96" t="s">
        <v>250</v>
      </c>
      <c r="E34" s="96">
        <v>4</v>
      </c>
      <c r="F34" s="96">
        <v>3</v>
      </c>
      <c r="G34" s="96">
        <v>4</v>
      </c>
      <c r="H34" s="96">
        <v>3</v>
      </c>
      <c r="I34" s="186">
        <v>43308</v>
      </c>
      <c r="J34" s="96" t="s">
        <v>251</v>
      </c>
      <c r="K34" s="96">
        <v>17</v>
      </c>
      <c r="L34" s="96" t="s">
        <v>252</v>
      </c>
      <c r="M34" s="96" t="s">
        <v>167</v>
      </c>
      <c r="N34" s="96">
        <v>4</v>
      </c>
    </row>
    <row r="35" spans="1:14">
      <c r="A35" s="96" t="s">
        <v>253</v>
      </c>
      <c r="B35" s="96" t="s">
        <v>67</v>
      </c>
      <c r="C35" s="96" t="s">
        <v>76</v>
      </c>
      <c r="D35" s="96" t="s">
        <v>254</v>
      </c>
      <c r="E35" s="96">
        <v>6</v>
      </c>
      <c r="F35" s="96">
        <v>5</v>
      </c>
      <c r="G35" s="96">
        <v>6</v>
      </c>
      <c r="H35" s="96">
        <v>5</v>
      </c>
      <c r="I35" s="186">
        <v>43048</v>
      </c>
      <c r="J35" s="96" t="s">
        <v>255</v>
      </c>
      <c r="K35" s="96">
        <v>92</v>
      </c>
      <c r="L35" s="96" t="s">
        <v>186</v>
      </c>
      <c r="M35" s="96" t="s">
        <v>179</v>
      </c>
      <c r="N35" s="96">
        <v>4</v>
      </c>
    </row>
    <row r="36" spans="1:14">
      <c r="A36" s="96" t="s">
        <v>256</v>
      </c>
      <c r="B36" s="96" t="s">
        <v>67</v>
      </c>
      <c r="C36" s="96" t="s">
        <v>76</v>
      </c>
      <c r="D36" s="96" t="s">
        <v>257</v>
      </c>
      <c r="E36" s="96">
        <v>4</v>
      </c>
      <c r="F36" s="96">
        <v>4</v>
      </c>
      <c r="G36" s="96">
        <v>4</v>
      </c>
      <c r="H36" s="96">
        <v>4</v>
      </c>
      <c r="I36" s="186">
        <v>42797</v>
      </c>
      <c r="J36" s="96" t="s">
        <v>258</v>
      </c>
      <c r="K36" s="96">
        <v>110</v>
      </c>
      <c r="L36" s="96" t="s">
        <v>171</v>
      </c>
      <c r="M36" s="96" t="s">
        <v>167</v>
      </c>
      <c r="N36" s="96">
        <v>4</v>
      </c>
    </row>
    <row r="37" spans="1:14">
      <c r="A37" s="96" t="s">
        <v>259</v>
      </c>
      <c r="B37" s="96" t="s">
        <v>65</v>
      </c>
      <c r="C37" s="96" t="s">
        <v>74</v>
      </c>
      <c r="D37" s="96" t="s">
        <v>260</v>
      </c>
      <c r="E37" s="96">
        <v>6</v>
      </c>
      <c r="F37" s="96">
        <v>5</v>
      </c>
      <c r="G37" s="96">
        <v>5</v>
      </c>
      <c r="H37" s="96">
        <v>5</v>
      </c>
      <c r="I37" s="186">
        <v>42682</v>
      </c>
      <c r="J37" s="96" t="s">
        <v>261</v>
      </c>
      <c r="K37" s="96">
        <v>69</v>
      </c>
      <c r="L37" s="96" t="s">
        <v>186</v>
      </c>
      <c r="M37" s="96" t="s">
        <v>167</v>
      </c>
      <c r="N37" s="96">
        <v>1</v>
      </c>
    </row>
    <row r="38" spans="1:14">
      <c r="A38" s="96" t="s">
        <v>262</v>
      </c>
      <c r="B38" s="96" t="s">
        <v>65</v>
      </c>
      <c r="C38" s="96" t="s">
        <v>74</v>
      </c>
      <c r="D38" s="96" t="s">
        <v>263</v>
      </c>
      <c r="E38" s="96">
        <v>5</v>
      </c>
      <c r="F38" s="96">
        <v>5</v>
      </c>
      <c r="G38" s="96">
        <v>5</v>
      </c>
      <c r="H38" s="96">
        <v>5</v>
      </c>
      <c r="I38" s="186">
        <v>42976</v>
      </c>
      <c r="J38" s="96" t="s">
        <v>264</v>
      </c>
      <c r="K38" s="96">
        <v>55</v>
      </c>
      <c r="L38" s="96" t="s">
        <v>166</v>
      </c>
      <c r="M38" s="96" t="s">
        <v>167</v>
      </c>
      <c r="N38" s="96">
        <v>1</v>
      </c>
    </row>
    <row r="39" spans="1:14">
      <c r="A39" s="96" t="s">
        <v>265</v>
      </c>
      <c r="B39" s="96" t="s">
        <v>65</v>
      </c>
      <c r="C39" s="96" t="s">
        <v>74</v>
      </c>
      <c r="D39" s="96" t="s">
        <v>266</v>
      </c>
      <c r="E39" s="96">
        <v>6</v>
      </c>
      <c r="F39" s="96">
        <v>5</v>
      </c>
      <c r="G39" s="96">
        <v>5</v>
      </c>
      <c r="H39" s="96">
        <v>6</v>
      </c>
      <c r="I39" s="186">
        <v>42823</v>
      </c>
      <c r="J39" s="96" t="s">
        <v>267</v>
      </c>
      <c r="K39" s="96">
        <v>69</v>
      </c>
      <c r="L39" s="96" t="s">
        <v>186</v>
      </c>
      <c r="M39" s="96" t="s">
        <v>167</v>
      </c>
      <c r="N39" s="96">
        <v>1</v>
      </c>
    </row>
    <row r="40" spans="1:14">
      <c r="A40" s="96" t="s">
        <v>268</v>
      </c>
      <c r="B40" s="96" t="s">
        <v>65</v>
      </c>
      <c r="C40" s="96" t="s">
        <v>74</v>
      </c>
      <c r="D40" s="96" t="s">
        <v>269</v>
      </c>
      <c r="E40" s="96">
        <v>5</v>
      </c>
      <c r="F40" s="96">
        <v>5</v>
      </c>
      <c r="G40" s="96">
        <v>5</v>
      </c>
      <c r="H40" s="96">
        <v>4</v>
      </c>
      <c r="I40" s="186">
        <v>43277</v>
      </c>
      <c r="J40" s="96" t="s">
        <v>270</v>
      </c>
      <c r="K40" s="96">
        <v>120</v>
      </c>
      <c r="L40" s="96" t="s">
        <v>171</v>
      </c>
      <c r="M40" s="96" t="s">
        <v>167</v>
      </c>
      <c r="N40" s="96">
        <v>2</v>
      </c>
    </row>
    <row r="41" spans="1:14">
      <c r="A41" s="96" t="s">
        <v>271</v>
      </c>
      <c r="B41" s="96" t="s">
        <v>65</v>
      </c>
      <c r="C41" s="96" t="s">
        <v>74</v>
      </c>
      <c r="D41" s="96" t="s">
        <v>272</v>
      </c>
      <c r="E41" s="96">
        <v>6</v>
      </c>
      <c r="F41" s="96">
        <v>6</v>
      </c>
      <c r="G41" s="96">
        <v>6</v>
      </c>
      <c r="H41" s="96">
        <v>5</v>
      </c>
      <c r="I41" s="186">
        <v>43024</v>
      </c>
      <c r="J41" s="96" t="s">
        <v>273</v>
      </c>
      <c r="K41" s="96">
        <v>129</v>
      </c>
      <c r="L41" s="96" t="s">
        <v>171</v>
      </c>
      <c r="M41" s="96" t="s">
        <v>167</v>
      </c>
      <c r="N41" s="96">
        <v>1</v>
      </c>
    </row>
    <row r="42" spans="1:14">
      <c r="A42" s="96" t="s">
        <v>274</v>
      </c>
      <c r="B42" s="96" t="s">
        <v>65</v>
      </c>
      <c r="C42" s="96" t="s">
        <v>74</v>
      </c>
      <c r="D42" s="96" t="s">
        <v>275</v>
      </c>
      <c r="E42" s="96">
        <v>5</v>
      </c>
      <c r="F42" s="96">
        <v>4</v>
      </c>
      <c r="G42" s="96">
        <v>4</v>
      </c>
      <c r="H42" s="96">
        <v>4</v>
      </c>
      <c r="I42" s="186">
        <v>43431</v>
      </c>
      <c r="J42" s="96" t="s">
        <v>276</v>
      </c>
      <c r="K42" s="96">
        <v>96</v>
      </c>
      <c r="L42" s="96" t="s">
        <v>186</v>
      </c>
      <c r="M42" s="96" t="s">
        <v>167</v>
      </c>
      <c r="N42" s="96">
        <v>1</v>
      </c>
    </row>
    <row r="43" spans="1:14">
      <c r="A43" s="96" t="s">
        <v>277</v>
      </c>
      <c r="B43" s="96" t="s">
        <v>67</v>
      </c>
      <c r="C43" s="96" t="s">
        <v>74</v>
      </c>
      <c r="D43" s="96" t="s">
        <v>278</v>
      </c>
      <c r="E43" s="96">
        <v>5</v>
      </c>
      <c r="F43" s="96">
        <v>4</v>
      </c>
      <c r="G43" s="96">
        <v>6</v>
      </c>
      <c r="H43" s="96">
        <v>5</v>
      </c>
      <c r="I43" s="186">
        <v>43371</v>
      </c>
      <c r="J43" s="96" t="s">
        <v>279</v>
      </c>
      <c r="K43" s="96">
        <v>55</v>
      </c>
      <c r="L43" s="96" t="s">
        <v>166</v>
      </c>
      <c r="M43" s="96" t="s">
        <v>167</v>
      </c>
      <c r="N43" s="96">
        <v>1</v>
      </c>
    </row>
    <row r="44" spans="1:14">
      <c r="A44" s="96" t="s">
        <v>280</v>
      </c>
      <c r="B44" s="96" t="s">
        <v>67</v>
      </c>
      <c r="C44" s="96" t="s">
        <v>74</v>
      </c>
      <c r="D44" s="96" t="s">
        <v>281</v>
      </c>
      <c r="E44" s="96">
        <v>5</v>
      </c>
      <c r="F44" s="96">
        <v>4</v>
      </c>
      <c r="G44" s="96">
        <v>4</v>
      </c>
      <c r="H44" s="96">
        <v>4</v>
      </c>
      <c r="I44" s="186">
        <v>43427</v>
      </c>
      <c r="J44" s="96" t="s">
        <v>282</v>
      </c>
      <c r="K44" s="96">
        <v>30</v>
      </c>
      <c r="L44" s="96" t="s">
        <v>283</v>
      </c>
      <c r="M44" s="96" t="s">
        <v>167</v>
      </c>
      <c r="N44" s="96">
        <v>2</v>
      </c>
    </row>
    <row r="45" spans="1:14">
      <c r="A45" s="96" t="s">
        <v>284</v>
      </c>
      <c r="B45" s="96" t="s">
        <v>67</v>
      </c>
      <c r="C45" s="96" t="s">
        <v>74</v>
      </c>
      <c r="D45" s="96" t="s">
        <v>285</v>
      </c>
      <c r="E45" s="96">
        <v>5</v>
      </c>
      <c r="F45" s="96">
        <v>5</v>
      </c>
      <c r="G45" s="96">
        <v>5</v>
      </c>
      <c r="H45" s="96">
        <v>5</v>
      </c>
      <c r="I45" s="186">
        <v>43444</v>
      </c>
      <c r="J45" s="96" t="s">
        <v>286</v>
      </c>
      <c r="K45" s="96">
        <v>40</v>
      </c>
      <c r="L45" s="96" t="s">
        <v>190</v>
      </c>
      <c r="M45" s="96" t="s">
        <v>167</v>
      </c>
      <c r="N45" s="96">
        <v>1</v>
      </c>
    </row>
    <row r="46" spans="1:14">
      <c r="A46" s="96" t="s">
        <v>287</v>
      </c>
      <c r="B46" s="96" t="s">
        <v>67</v>
      </c>
      <c r="C46" s="96" t="s">
        <v>74</v>
      </c>
      <c r="D46" s="96" t="s">
        <v>288</v>
      </c>
      <c r="E46" s="96">
        <v>5</v>
      </c>
      <c r="F46" s="96">
        <v>5</v>
      </c>
      <c r="G46" s="96">
        <v>4</v>
      </c>
      <c r="H46" s="96">
        <v>4</v>
      </c>
      <c r="I46" s="186">
        <v>43129</v>
      </c>
      <c r="J46" s="96" t="s">
        <v>289</v>
      </c>
      <c r="K46" s="96">
        <v>60</v>
      </c>
      <c r="L46" s="96" t="s">
        <v>166</v>
      </c>
      <c r="M46" s="96" t="s">
        <v>167</v>
      </c>
      <c r="N46" s="96">
        <v>2</v>
      </c>
    </row>
    <row r="47" spans="1:14">
      <c r="A47" s="96" t="s">
        <v>290</v>
      </c>
      <c r="B47" s="96" t="s">
        <v>67</v>
      </c>
      <c r="C47" s="96" t="s">
        <v>74</v>
      </c>
      <c r="D47" s="96" t="s">
        <v>291</v>
      </c>
      <c r="E47" s="96">
        <v>5</v>
      </c>
      <c r="F47" s="96">
        <v>5</v>
      </c>
      <c r="G47" s="96">
        <v>5</v>
      </c>
      <c r="H47" s="96">
        <v>5</v>
      </c>
      <c r="I47" s="186">
        <v>42760</v>
      </c>
      <c r="J47" s="96" t="s">
        <v>292</v>
      </c>
      <c r="K47" s="96">
        <v>50</v>
      </c>
      <c r="L47" s="96" t="s">
        <v>175</v>
      </c>
      <c r="M47" s="96" t="s">
        <v>179</v>
      </c>
      <c r="N47" s="96">
        <v>3</v>
      </c>
    </row>
    <row r="48" spans="1:14">
      <c r="A48" s="96" t="s">
        <v>293</v>
      </c>
      <c r="B48" s="96" t="s">
        <v>67</v>
      </c>
      <c r="C48" s="96" t="s">
        <v>74</v>
      </c>
      <c r="D48" s="96" t="s">
        <v>294</v>
      </c>
      <c r="E48" s="96">
        <v>5</v>
      </c>
      <c r="F48" s="96">
        <v>5</v>
      </c>
      <c r="G48" s="96">
        <v>5</v>
      </c>
      <c r="H48" s="96">
        <v>5</v>
      </c>
      <c r="I48" s="186">
        <v>43007</v>
      </c>
      <c r="J48" s="96" t="s">
        <v>295</v>
      </c>
      <c r="K48" s="96">
        <v>60</v>
      </c>
      <c r="L48" s="96" t="s">
        <v>166</v>
      </c>
      <c r="M48" s="96" t="s">
        <v>167</v>
      </c>
      <c r="N48" s="96">
        <v>1</v>
      </c>
    </row>
    <row r="49" spans="1:14">
      <c r="A49" s="96" t="s">
        <v>296</v>
      </c>
      <c r="B49" s="96" t="s">
        <v>67</v>
      </c>
      <c r="C49" s="96" t="s">
        <v>74</v>
      </c>
      <c r="D49" s="96" t="s">
        <v>297</v>
      </c>
      <c r="E49" s="96">
        <v>6</v>
      </c>
      <c r="F49" s="96">
        <v>6</v>
      </c>
      <c r="G49" s="96">
        <v>5</v>
      </c>
      <c r="H49" s="96">
        <v>5</v>
      </c>
      <c r="I49" s="186">
        <v>42702</v>
      </c>
      <c r="J49" s="96" t="s">
        <v>298</v>
      </c>
      <c r="K49" s="96">
        <v>50</v>
      </c>
      <c r="L49" s="96" t="s">
        <v>175</v>
      </c>
      <c r="M49" s="96" t="s">
        <v>167</v>
      </c>
      <c r="N49" s="96">
        <v>1</v>
      </c>
    </row>
    <row r="50" spans="1:14">
      <c r="A50" s="96" t="s">
        <v>299</v>
      </c>
      <c r="B50" s="96" t="s">
        <v>67</v>
      </c>
      <c r="C50" s="96" t="s">
        <v>74</v>
      </c>
      <c r="D50" s="96" t="s">
        <v>300</v>
      </c>
      <c r="E50" s="96">
        <v>4</v>
      </c>
      <c r="F50" s="96">
        <v>5</v>
      </c>
      <c r="G50" s="96">
        <v>5</v>
      </c>
      <c r="H50" s="96">
        <v>5</v>
      </c>
      <c r="I50" s="186">
        <v>43083</v>
      </c>
      <c r="J50" s="96" t="s">
        <v>301</v>
      </c>
      <c r="K50" s="96">
        <v>48</v>
      </c>
      <c r="L50" s="96" t="s">
        <v>175</v>
      </c>
      <c r="M50" s="96" t="s">
        <v>167</v>
      </c>
      <c r="N50" s="96">
        <v>5</v>
      </c>
    </row>
    <row r="51" spans="1:14">
      <c r="A51" s="96" t="s">
        <v>302</v>
      </c>
      <c r="B51" s="96" t="s">
        <v>67</v>
      </c>
      <c r="C51" s="96" t="s">
        <v>74</v>
      </c>
      <c r="D51" s="96" t="s">
        <v>303</v>
      </c>
      <c r="E51" s="96">
        <v>6</v>
      </c>
      <c r="F51" s="96">
        <v>5</v>
      </c>
      <c r="G51" s="96">
        <v>6</v>
      </c>
      <c r="H51" s="96">
        <v>5</v>
      </c>
      <c r="I51" s="186">
        <v>43167</v>
      </c>
      <c r="J51" s="96" t="s">
        <v>304</v>
      </c>
      <c r="K51" s="96">
        <v>80</v>
      </c>
      <c r="L51" s="96" t="s">
        <v>186</v>
      </c>
      <c r="M51" s="96" t="s">
        <v>167</v>
      </c>
      <c r="N51" s="96">
        <v>2</v>
      </c>
    </row>
    <row r="52" spans="1:14">
      <c r="A52" s="96" t="s">
        <v>305</v>
      </c>
      <c r="B52" s="96" t="s">
        <v>67</v>
      </c>
      <c r="C52" s="96" t="s">
        <v>74</v>
      </c>
      <c r="D52" s="96" t="s">
        <v>306</v>
      </c>
      <c r="E52" s="96">
        <v>5</v>
      </c>
      <c r="F52" s="96">
        <v>4</v>
      </c>
      <c r="G52" s="96">
        <v>5</v>
      </c>
      <c r="H52" s="96">
        <v>5</v>
      </c>
      <c r="I52" s="186">
        <v>43061</v>
      </c>
      <c r="J52" s="96" t="s">
        <v>307</v>
      </c>
      <c r="K52" s="96">
        <v>30</v>
      </c>
      <c r="L52" s="96" t="s">
        <v>283</v>
      </c>
      <c r="M52" s="96" t="s">
        <v>167</v>
      </c>
      <c r="N52" s="96">
        <v>1</v>
      </c>
    </row>
    <row r="53" spans="1:14">
      <c r="A53" s="96" t="s">
        <v>308</v>
      </c>
      <c r="B53" s="96" t="s">
        <v>67</v>
      </c>
      <c r="C53" s="96" t="s">
        <v>74</v>
      </c>
      <c r="D53" s="96" t="s">
        <v>309</v>
      </c>
      <c r="E53" s="96">
        <v>5</v>
      </c>
      <c r="F53" s="96">
        <v>5</v>
      </c>
      <c r="G53" s="96">
        <v>5</v>
      </c>
      <c r="H53" s="96">
        <v>5</v>
      </c>
      <c r="I53" s="186">
        <v>42493</v>
      </c>
      <c r="J53" s="96" t="s">
        <v>310</v>
      </c>
      <c r="K53" s="96">
        <v>58</v>
      </c>
      <c r="L53" s="96" t="s">
        <v>166</v>
      </c>
      <c r="M53" s="96" t="s">
        <v>167</v>
      </c>
      <c r="N53" s="96">
        <v>1</v>
      </c>
    </row>
    <row r="54" spans="1:14">
      <c r="A54" s="96" t="s">
        <v>311</v>
      </c>
      <c r="B54" s="96" t="s">
        <v>67</v>
      </c>
      <c r="C54" s="96" t="s">
        <v>74</v>
      </c>
      <c r="D54" s="96" t="s">
        <v>312</v>
      </c>
      <c r="E54" s="96">
        <v>4</v>
      </c>
      <c r="F54" s="96">
        <v>4</v>
      </c>
      <c r="G54" s="96">
        <v>4</v>
      </c>
      <c r="H54" s="96">
        <v>4</v>
      </c>
      <c r="I54" s="186">
        <v>43111</v>
      </c>
      <c r="J54" s="96" t="s">
        <v>313</v>
      </c>
      <c r="K54" s="96">
        <v>76</v>
      </c>
      <c r="L54" s="96" t="s">
        <v>186</v>
      </c>
      <c r="M54" s="96" t="s">
        <v>167</v>
      </c>
      <c r="N54" s="96">
        <v>1</v>
      </c>
    </row>
    <row r="55" spans="1:14">
      <c r="A55" s="96" t="s">
        <v>314</v>
      </c>
      <c r="B55" s="96" t="s">
        <v>67</v>
      </c>
      <c r="C55" s="96" t="s">
        <v>74</v>
      </c>
      <c r="D55" s="96" t="s">
        <v>315</v>
      </c>
      <c r="E55" s="96">
        <v>4</v>
      </c>
      <c r="F55" s="96">
        <v>4</v>
      </c>
      <c r="G55" s="96">
        <v>4</v>
      </c>
      <c r="H55" s="96">
        <v>4</v>
      </c>
      <c r="I55" s="186">
        <v>43172</v>
      </c>
      <c r="J55" s="96" t="s">
        <v>316</v>
      </c>
      <c r="K55" s="96">
        <v>35</v>
      </c>
      <c r="L55" s="96" t="s">
        <v>190</v>
      </c>
      <c r="M55" s="96" t="s">
        <v>218</v>
      </c>
      <c r="N55" s="96">
        <v>3</v>
      </c>
    </row>
    <row r="56" spans="1:14">
      <c r="A56" s="96" t="s">
        <v>317</v>
      </c>
      <c r="B56" s="96" t="s">
        <v>67</v>
      </c>
      <c r="C56" s="96" t="s">
        <v>74</v>
      </c>
      <c r="D56" s="96" t="s">
        <v>318</v>
      </c>
      <c r="E56" s="96">
        <v>5</v>
      </c>
      <c r="F56" s="96">
        <v>5</v>
      </c>
      <c r="G56" s="96">
        <v>5</v>
      </c>
      <c r="H56" s="96">
        <v>5</v>
      </c>
      <c r="I56" s="186">
        <v>42514</v>
      </c>
      <c r="J56" s="96" t="s">
        <v>319</v>
      </c>
      <c r="K56" s="96">
        <v>50</v>
      </c>
      <c r="L56" s="96" t="s">
        <v>175</v>
      </c>
      <c r="M56" s="96" t="s">
        <v>167</v>
      </c>
      <c r="N56" s="96">
        <v>3</v>
      </c>
    </row>
    <row r="57" spans="1:14">
      <c r="A57" s="96" t="s">
        <v>320</v>
      </c>
      <c r="B57" s="96" t="s">
        <v>67</v>
      </c>
      <c r="C57" s="96" t="s">
        <v>74</v>
      </c>
      <c r="D57" s="96" t="s">
        <v>321</v>
      </c>
      <c r="E57" s="96">
        <v>5</v>
      </c>
      <c r="F57" s="96">
        <v>5</v>
      </c>
      <c r="G57" s="96">
        <v>5</v>
      </c>
      <c r="H57" s="96">
        <v>5</v>
      </c>
      <c r="I57" s="186">
        <v>42655</v>
      </c>
      <c r="J57" s="96" t="s">
        <v>322</v>
      </c>
      <c r="K57" s="96">
        <v>50</v>
      </c>
      <c r="L57" s="96" t="s">
        <v>175</v>
      </c>
      <c r="M57" s="96" t="s">
        <v>167</v>
      </c>
      <c r="N57" s="96">
        <v>2</v>
      </c>
    </row>
    <row r="58" spans="1:14">
      <c r="A58" s="96" t="s">
        <v>323</v>
      </c>
      <c r="B58" s="96" t="s">
        <v>67</v>
      </c>
      <c r="C58" s="96" t="s">
        <v>74</v>
      </c>
      <c r="D58" s="96" t="s">
        <v>324</v>
      </c>
      <c r="E58" s="96">
        <v>4</v>
      </c>
      <c r="F58" s="96">
        <v>5</v>
      </c>
      <c r="G58" s="96">
        <v>5</v>
      </c>
      <c r="H58" s="96">
        <v>4</v>
      </c>
      <c r="I58" s="186">
        <v>42816</v>
      </c>
      <c r="J58" s="96" t="s">
        <v>325</v>
      </c>
      <c r="K58" s="96">
        <v>40</v>
      </c>
      <c r="L58" s="96" t="s">
        <v>190</v>
      </c>
      <c r="M58" s="96" t="s">
        <v>167</v>
      </c>
      <c r="N58" s="96">
        <v>1</v>
      </c>
    </row>
    <row r="59" spans="1:14">
      <c r="A59" s="96" t="s">
        <v>326</v>
      </c>
      <c r="B59" s="96" t="s">
        <v>67</v>
      </c>
      <c r="C59" s="96" t="s">
        <v>74</v>
      </c>
      <c r="D59" s="96" t="s">
        <v>327</v>
      </c>
      <c r="E59" s="96">
        <v>5</v>
      </c>
      <c r="F59" s="96">
        <v>5</v>
      </c>
      <c r="G59" s="96">
        <v>5</v>
      </c>
      <c r="H59" s="96">
        <v>5</v>
      </c>
      <c r="I59" s="186">
        <v>43437</v>
      </c>
      <c r="J59" s="96" t="s">
        <v>328</v>
      </c>
      <c r="K59" s="96">
        <v>45</v>
      </c>
      <c r="L59" s="96" t="s">
        <v>175</v>
      </c>
      <c r="M59" s="96" t="s">
        <v>167</v>
      </c>
      <c r="N59" s="96">
        <v>1</v>
      </c>
    </row>
    <row r="60" spans="1:14">
      <c r="A60" s="96" t="s">
        <v>329</v>
      </c>
      <c r="B60" s="96" t="s">
        <v>67</v>
      </c>
      <c r="C60" s="96" t="s">
        <v>74</v>
      </c>
      <c r="D60" s="96" t="s">
        <v>330</v>
      </c>
      <c r="E60" s="96">
        <v>5</v>
      </c>
      <c r="F60" s="96">
        <v>5</v>
      </c>
      <c r="G60" s="96">
        <v>5</v>
      </c>
      <c r="H60" s="96">
        <v>5</v>
      </c>
      <c r="I60" s="186">
        <v>42698</v>
      </c>
      <c r="J60" s="96" t="s">
        <v>331</v>
      </c>
      <c r="K60" s="96">
        <v>56</v>
      </c>
      <c r="L60" s="96" t="s">
        <v>166</v>
      </c>
      <c r="M60" s="96" t="s">
        <v>167</v>
      </c>
      <c r="N60" s="96">
        <v>2</v>
      </c>
    </row>
    <row r="61" spans="1:14">
      <c r="A61" s="96" t="s">
        <v>332</v>
      </c>
      <c r="B61" s="96" t="s">
        <v>67</v>
      </c>
      <c r="C61" s="96" t="s">
        <v>74</v>
      </c>
      <c r="D61" s="96" t="s">
        <v>333</v>
      </c>
      <c r="E61" s="96">
        <v>5</v>
      </c>
      <c r="F61" s="96">
        <v>4</v>
      </c>
      <c r="G61" s="96">
        <v>4</v>
      </c>
      <c r="H61" s="96">
        <v>5</v>
      </c>
      <c r="I61" s="186">
        <v>42787</v>
      </c>
      <c r="J61" s="96" t="s">
        <v>334</v>
      </c>
      <c r="K61" s="96">
        <v>75</v>
      </c>
      <c r="L61" s="96" t="s">
        <v>186</v>
      </c>
      <c r="M61" s="96" t="s">
        <v>167</v>
      </c>
      <c r="N61" s="96">
        <v>1</v>
      </c>
    </row>
    <row r="62" spans="1:14">
      <c r="A62" s="96" t="s">
        <v>335</v>
      </c>
      <c r="B62" s="96" t="s">
        <v>67</v>
      </c>
      <c r="C62" s="96" t="s">
        <v>74</v>
      </c>
      <c r="D62" s="96" t="s">
        <v>336</v>
      </c>
      <c r="E62" s="96">
        <v>5</v>
      </c>
      <c r="F62" s="96">
        <v>5</v>
      </c>
      <c r="G62" s="96">
        <v>5</v>
      </c>
      <c r="H62" s="96">
        <v>5</v>
      </c>
      <c r="I62" s="186">
        <v>43046</v>
      </c>
      <c r="J62" s="96" t="s">
        <v>337</v>
      </c>
      <c r="K62" s="96">
        <v>50</v>
      </c>
      <c r="L62" s="96" t="s">
        <v>175</v>
      </c>
      <c r="M62" s="96" t="s">
        <v>167</v>
      </c>
      <c r="N62" s="96">
        <v>1</v>
      </c>
    </row>
    <row r="63" spans="1:14">
      <c r="A63" s="96" t="s">
        <v>338</v>
      </c>
      <c r="B63" s="96" t="s">
        <v>67</v>
      </c>
      <c r="C63" s="96" t="s">
        <v>74</v>
      </c>
      <c r="D63" s="96" t="s">
        <v>339</v>
      </c>
      <c r="E63" s="96">
        <v>4</v>
      </c>
      <c r="F63" s="96">
        <v>4</v>
      </c>
      <c r="G63" s="96">
        <v>5</v>
      </c>
      <c r="H63" s="96">
        <v>5</v>
      </c>
      <c r="I63" s="186">
        <v>42633</v>
      </c>
      <c r="J63" s="96" t="s">
        <v>340</v>
      </c>
      <c r="K63" s="96">
        <v>60</v>
      </c>
      <c r="L63" s="96" t="s">
        <v>166</v>
      </c>
      <c r="M63" s="96" t="s">
        <v>167</v>
      </c>
      <c r="N63" s="96">
        <v>1</v>
      </c>
    </row>
    <row r="64" spans="1:14">
      <c r="A64" s="96" t="s">
        <v>341</v>
      </c>
      <c r="B64" s="96" t="s">
        <v>67</v>
      </c>
      <c r="C64" s="96" t="s">
        <v>74</v>
      </c>
      <c r="D64" s="96" t="s">
        <v>342</v>
      </c>
      <c r="E64" s="96">
        <v>4</v>
      </c>
      <c r="F64" s="96">
        <v>4</v>
      </c>
      <c r="G64" s="96">
        <v>4</v>
      </c>
      <c r="H64" s="96">
        <v>4</v>
      </c>
      <c r="I64" s="186">
        <v>42430</v>
      </c>
      <c r="J64" s="96" t="s">
        <v>343</v>
      </c>
      <c r="K64" s="96">
        <v>70</v>
      </c>
      <c r="L64" s="96" t="s">
        <v>186</v>
      </c>
      <c r="M64" s="96" t="s">
        <v>167</v>
      </c>
      <c r="N64" s="96">
        <v>5</v>
      </c>
    </row>
    <row r="65" spans="1:14">
      <c r="A65" s="96" t="s">
        <v>344</v>
      </c>
      <c r="B65" s="96" t="s">
        <v>67</v>
      </c>
      <c r="C65" s="96" t="s">
        <v>74</v>
      </c>
      <c r="D65" s="96" t="s">
        <v>345</v>
      </c>
      <c r="E65" s="96">
        <v>5</v>
      </c>
      <c r="F65" s="96">
        <v>5</v>
      </c>
      <c r="G65" s="96">
        <v>4</v>
      </c>
      <c r="H65" s="96">
        <v>4</v>
      </c>
      <c r="I65" s="186">
        <v>43181</v>
      </c>
      <c r="J65" s="96" t="s">
        <v>346</v>
      </c>
      <c r="K65" s="96">
        <v>30</v>
      </c>
      <c r="L65" s="96" t="s">
        <v>283</v>
      </c>
      <c r="M65" s="96" t="s">
        <v>167</v>
      </c>
      <c r="N65" s="96">
        <v>1</v>
      </c>
    </row>
    <row r="66" spans="1:14">
      <c r="A66" s="96" t="s">
        <v>347</v>
      </c>
      <c r="B66" s="96" t="s">
        <v>67</v>
      </c>
      <c r="C66" s="96" t="s">
        <v>74</v>
      </c>
      <c r="D66" s="96" t="s">
        <v>348</v>
      </c>
      <c r="E66" s="96">
        <v>5</v>
      </c>
      <c r="F66" s="96">
        <v>5</v>
      </c>
      <c r="G66" s="96">
        <v>5</v>
      </c>
      <c r="H66" s="96">
        <v>5</v>
      </c>
      <c r="I66" s="186">
        <v>43039</v>
      </c>
      <c r="J66" s="96" t="s">
        <v>349</v>
      </c>
      <c r="K66" s="96">
        <v>100</v>
      </c>
      <c r="L66" s="96" t="s">
        <v>186</v>
      </c>
      <c r="M66" s="96" t="s">
        <v>167</v>
      </c>
      <c r="N66" s="96">
        <v>3</v>
      </c>
    </row>
    <row r="67" spans="1:14">
      <c r="A67" s="96" t="s">
        <v>350</v>
      </c>
      <c r="B67" s="96" t="s">
        <v>67</v>
      </c>
      <c r="C67" s="96" t="s">
        <v>74</v>
      </c>
      <c r="D67" s="96" t="s">
        <v>351</v>
      </c>
      <c r="E67" s="96">
        <v>5</v>
      </c>
      <c r="F67" s="96">
        <v>4</v>
      </c>
      <c r="G67" s="96">
        <v>4</v>
      </c>
      <c r="H67" s="96">
        <v>5</v>
      </c>
      <c r="I67" s="186">
        <v>42775</v>
      </c>
      <c r="J67" s="96" t="s">
        <v>352</v>
      </c>
      <c r="K67" s="96">
        <v>45</v>
      </c>
      <c r="L67" s="96" t="s">
        <v>175</v>
      </c>
      <c r="M67" s="96" t="s">
        <v>167</v>
      </c>
      <c r="N67" s="96">
        <v>2</v>
      </c>
    </row>
    <row r="68" spans="1:14">
      <c r="A68" s="96" t="s">
        <v>353</v>
      </c>
      <c r="B68" s="96" t="s">
        <v>67</v>
      </c>
      <c r="C68" s="96" t="s">
        <v>74</v>
      </c>
      <c r="D68" s="96" t="s">
        <v>354</v>
      </c>
      <c r="E68" s="96">
        <v>4</v>
      </c>
      <c r="F68" s="96">
        <v>5</v>
      </c>
      <c r="G68" s="96">
        <v>4</v>
      </c>
      <c r="H68" s="96">
        <v>5</v>
      </c>
      <c r="I68" s="186">
        <v>42670</v>
      </c>
      <c r="J68" s="96" t="s">
        <v>355</v>
      </c>
      <c r="K68" s="96">
        <v>40</v>
      </c>
      <c r="L68" s="96" t="s">
        <v>190</v>
      </c>
      <c r="M68" s="96" t="s">
        <v>179</v>
      </c>
      <c r="N68" s="96">
        <v>4</v>
      </c>
    </row>
    <row r="69" spans="1:14">
      <c r="A69" s="96" t="s">
        <v>356</v>
      </c>
      <c r="B69" s="96" t="s">
        <v>67</v>
      </c>
      <c r="C69" s="96" t="s">
        <v>74</v>
      </c>
      <c r="D69" s="96" t="s">
        <v>357</v>
      </c>
      <c r="E69" s="96">
        <v>6</v>
      </c>
      <c r="F69" s="96">
        <v>5</v>
      </c>
      <c r="G69" s="96">
        <v>5</v>
      </c>
      <c r="H69" s="96">
        <v>5</v>
      </c>
      <c r="I69" s="186">
        <v>43236</v>
      </c>
      <c r="J69" s="96" t="s">
        <v>358</v>
      </c>
      <c r="K69" s="96">
        <v>40</v>
      </c>
      <c r="L69" s="96" t="s">
        <v>190</v>
      </c>
      <c r="M69" s="96" t="s">
        <v>167</v>
      </c>
      <c r="N69" s="96">
        <v>2</v>
      </c>
    </row>
    <row r="70" spans="1:14">
      <c r="A70" s="96" t="s">
        <v>359</v>
      </c>
      <c r="B70" s="96" t="s">
        <v>67</v>
      </c>
      <c r="C70" s="96" t="s">
        <v>74</v>
      </c>
      <c r="D70" s="96" t="s">
        <v>360</v>
      </c>
      <c r="E70" s="96">
        <v>5</v>
      </c>
      <c r="F70" s="96">
        <v>5</v>
      </c>
      <c r="G70" s="96">
        <v>5</v>
      </c>
      <c r="H70" s="96">
        <v>5</v>
      </c>
      <c r="I70" s="186">
        <v>43122</v>
      </c>
      <c r="J70" s="96" t="s">
        <v>361</v>
      </c>
      <c r="K70" s="96">
        <v>50</v>
      </c>
      <c r="L70" s="96" t="s">
        <v>175</v>
      </c>
      <c r="M70" s="96" t="s">
        <v>167</v>
      </c>
      <c r="N70" s="96">
        <v>1</v>
      </c>
    </row>
    <row r="71" spans="1:14">
      <c r="A71" s="96" t="s">
        <v>362</v>
      </c>
      <c r="B71" s="96" t="s">
        <v>65</v>
      </c>
      <c r="C71" s="96" t="s">
        <v>75</v>
      </c>
      <c r="D71" s="96" t="s">
        <v>363</v>
      </c>
      <c r="E71" s="96">
        <v>6</v>
      </c>
      <c r="F71" s="96">
        <v>5</v>
      </c>
      <c r="G71" s="96">
        <v>5</v>
      </c>
      <c r="H71" s="96">
        <v>5</v>
      </c>
      <c r="I71" s="186">
        <v>43147</v>
      </c>
      <c r="J71" s="96" t="s">
        <v>364</v>
      </c>
      <c r="K71" s="96">
        <v>106</v>
      </c>
      <c r="L71" s="96" t="s">
        <v>171</v>
      </c>
      <c r="M71" s="96" t="s">
        <v>167</v>
      </c>
      <c r="N71" s="96">
        <v>1</v>
      </c>
    </row>
    <row r="72" spans="1:14">
      <c r="A72" s="96" t="s">
        <v>365</v>
      </c>
      <c r="B72" s="96" t="s">
        <v>65</v>
      </c>
      <c r="C72" s="96" t="s">
        <v>75</v>
      </c>
      <c r="D72" s="96" t="s">
        <v>366</v>
      </c>
      <c r="E72" s="96">
        <v>5</v>
      </c>
      <c r="F72" s="96">
        <v>5</v>
      </c>
      <c r="G72" s="96">
        <v>5</v>
      </c>
      <c r="H72" s="96">
        <v>4</v>
      </c>
      <c r="I72" s="186">
        <v>43271</v>
      </c>
      <c r="J72" s="96" t="s">
        <v>367</v>
      </c>
      <c r="K72" s="96">
        <v>45</v>
      </c>
      <c r="L72" s="96" t="s">
        <v>175</v>
      </c>
      <c r="M72" s="96" t="s">
        <v>167</v>
      </c>
      <c r="N72" s="96">
        <v>2</v>
      </c>
    </row>
    <row r="73" spans="1:14">
      <c r="A73" s="96" t="s">
        <v>368</v>
      </c>
      <c r="B73" s="96" t="s">
        <v>65</v>
      </c>
      <c r="C73" s="96" t="s">
        <v>75</v>
      </c>
      <c r="D73" s="96" t="s">
        <v>369</v>
      </c>
      <c r="E73" s="96">
        <v>5</v>
      </c>
      <c r="F73" s="96">
        <v>5</v>
      </c>
      <c r="G73" s="96">
        <v>5</v>
      </c>
      <c r="H73" s="96">
        <v>5</v>
      </c>
      <c r="I73" s="186">
        <v>43166</v>
      </c>
      <c r="J73" s="96"/>
      <c r="K73" s="96">
        <v>15</v>
      </c>
      <c r="L73" s="96" t="s">
        <v>252</v>
      </c>
      <c r="M73" s="96" t="s">
        <v>167</v>
      </c>
      <c r="N73" s="96">
        <v>1</v>
      </c>
    </row>
    <row r="74" spans="1:14">
      <c r="A74" s="96" t="s">
        <v>370</v>
      </c>
      <c r="B74" s="96" t="s">
        <v>67</v>
      </c>
      <c r="C74" s="96" t="s">
        <v>75</v>
      </c>
      <c r="D74" s="96" t="s">
        <v>371</v>
      </c>
      <c r="E74" s="96">
        <v>5</v>
      </c>
      <c r="F74" s="96">
        <v>5</v>
      </c>
      <c r="G74" s="96">
        <v>5</v>
      </c>
      <c r="H74" s="96">
        <v>5</v>
      </c>
      <c r="I74" s="186">
        <v>43042</v>
      </c>
      <c r="J74" s="96" t="s">
        <v>346</v>
      </c>
      <c r="K74" s="96">
        <v>46</v>
      </c>
      <c r="L74" s="96" t="s">
        <v>175</v>
      </c>
      <c r="M74" s="96" t="s">
        <v>167</v>
      </c>
      <c r="N74" s="96">
        <v>1</v>
      </c>
    </row>
    <row r="75" spans="1:14">
      <c r="A75" s="96" t="s">
        <v>372</v>
      </c>
      <c r="B75" s="96" t="s">
        <v>67</v>
      </c>
      <c r="C75" s="96" t="s">
        <v>75</v>
      </c>
      <c r="D75" s="96" t="s">
        <v>373</v>
      </c>
      <c r="E75" s="96">
        <v>5</v>
      </c>
      <c r="F75" s="96">
        <v>5</v>
      </c>
      <c r="G75" s="96">
        <v>5</v>
      </c>
      <c r="H75" s="96">
        <v>5</v>
      </c>
      <c r="I75" s="186">
        <v>42912</v>
      </c>
      <c r="J75" s="96" t="s">
        <v>374</v>
      </c>
      <c r="K75" s="96">
        <v>40</v>
      </c>
      <c r="L75" s="96" t="s">
        <v>190</v>
      </c>
      <c r="M75" s="96" t="s">
        <v>167</v>
      </c>
      <c r="N75" s="96">
        <v>3</v>
      </c>
    </row>
    <row r="76" spans="1:14">
      <c r="A76" s="96" t="s">
        <v>375</v>
      </c>
      <c r="B76" s="96" t="s">
        <v>67</v>
      </c>
      <c r="C76" s="96" t="s">
        <v>75</v>
      </c>
      <c r="D76" s="96" t="s">
        <v>376</v>
      </c>
      <c r="E76" s="96"/>
      <c r="F76" s="96"/>
      <c r="G76" s="96"/>
      <c r="H76" s="96"/>
      <c r="I76" s="184"/>
      <c r="J76" s="96" t="s">
        <v>377</v>
      </c>
      <c r="K76" s="96">
        <v>30</v>
      </c>
      <c r="L76" s="96" t="s">
        <v>283</v>
      </c>
      <c r="M76" s="96" t="s">
        <v>167</v>
      </c>
      <c r="N76" s="96">
        <v>2</v>
      </c>
    </row>
    <row r="77" spans="1:14">
      <c r="A77" s="96" t="s">
        <v>378</v>
      </c>
      <c r="B77" s="96" t="s">
        <v>67</v>
      </c>
      <c r="C77" s="96" t="s">
        <v>75</v>
      </c>
      <c r="D77" s="96" t="s">
        <v>379</v>
      </c>
      <c r="E77" s="96">
        <v>4</v>
      </c>
      <c r="F77" s="96">
        <v>5</v>
      </c>
      <c r="G77" s="96">
        <v>4</v>
      </c>
      <c r="H77" s="96">
        <v>4</v>
      </c>
      <c r="I77" s="186">
        <v>42977</v>
      </c>
      <c r="J77" s="96" t="s">
        <v>380</v>
      </c>
      <c r="K77" s="96">
        <v>58</v>
      </c>
      <c r="L77" s="96" t="s">
        <v>166</v>
      </c>
      <c r="M77" s="96" t="s">
        <v>167</v>
      </c>
      <c r="N77" s="96">
        <v>1</v>
      </c>
    </row>
    <row r="78" spans="1:14">
      <c r="A78" s="96" t="s">
        <v>381</v>
      </c>
      <c r="B78" s="96" t="s">
        <v>67</v>
      </c>
      <c r="C78" s="96" t="s">
        <v>75</v>
      </c>
      <c r="D78" s="96" t="s">
        <v>382</v>
      </c>
      <c r="E78" s="96">
        <v>4</v>
      </c>
      <c r="F78" s="96">
        <v>4</v>
      </c>
      <c r="G78" s="96">
        <v>4</v>
      </c>
      <c r="H78" s="96">
        <v>4</v>
      </c>
      <c r="I78" s="186">
        <v>42929</v>
      </c>
      <c r="J78" s="96" t="s">
        <v>383</v>
      </c>
      <c r="K78" s="96">
        <v>38</v>
      </c>
      <c r="L78" s="96" t="s">
        <v>190</v>
      </c>
      <c r="M78" s="96" t="s">
        <v>167</v>
      </c>
      <c r="N78" s="96">
        <v>1</v>
      </c>
    </row>
    <row r="79" spans="1:14">
      <c r="A79" s="96" t="s">
        <v>384</v>
      </c>
      <c r="B79" s="96" t="s">
        <v>67</v>
      </c>
      <c r="C79" s="96" t="s">
        <v>75</v>
      </c>
      <c r="D79" s="96" t="s">
        <v>385</v>
      </c>
      <c r="E79" s="96">
        <v>5</v>
      </c>
      <c r="F79" s="96">
        <v>4</v>
      </c>
      <c r="G79" s="96">
        <v>4</v>
      </c>
      <c r="H79" s="96">
        <v>5</v>
      </c>
      <c r="I79" s="186">
        <v>43402</v>
      </c>
      <c r="J79" s="96" t="s">
        <v>386</v>
      </c>
      <c r="K79" s="96">
        <v>55</v>
      </c>
      <c r="L79" s="96" t="s">
        <v>166</v>
      </c>
      <c r="M79" s="96" t="s">
        <v>167</v>
      </c>
      <c r="N79" s="96">
        <v>1</v>
      </c>
    </row>
    <row r="80" spans="1:14">
      <c r="A80" s="96" t="s">
        <v>387</v>
      </c>
      <c r="B80" s="96" t="s">
        <v>67</v>
      </c>
      <c r="C80" s="96" t="s">
        <v>75</v>
      </c>
      <c r="D80" s="96" t="s">
        <v>388</v>
      </c>
      <c r="E80" s="96">
        <v>5</v>
      </c>
      <c r="F80" s="96">
        <v>5</v>
      </c>
      <c r="G80" s="96">
        <v>4</v>
      </c>
      <c r="H80" s="96">
        <v>4</v>
      </c>
      <c r="I80" s="186">
        <v>42347</v>
      </c>
      <c r="J80" s="96" t="s">
        <v>343</v>
      </c>
      <c r="K80" s="96">
        <v>18</v>
      </c>
      <c r="L80" s="96" t="s">
        <v>252</v>
      </c>
      <c r="M80" s="96" t="s">
        <v>167</v>
      </c>
      <c r="N80" s="96">
        <v>5</v>
      </c>
    </row>
    <row r="81" spans="1:14">
      <c r="A81" s="96" t="s">
        <v>389</v>
      </c>
      <c r="B81" s="96" t="s">
        <v>67</v>
      </c>
      <c r="C81" s="96" t="s">
        <v>75</v>
      </c>
      <c r="D81" s="96" t="s">
        <v>390</v>
      </c>
      <c r="E81" s="96">
        <v>4</v>
      </c>
      <c r="F81" s="96">
        <v>4</v>
      </c>
      <c r="G81" s="96">
        <v>4</v>
      </c>
      <c r="H81" s="96">
        <v>4</v>
      </c>
      <c r="I81" s="186">
        <v>42389</v>
      </c>
      <c r="J81" s="96" t="s">
        <v>391</v>
      </c>
      <c r="K81" s="96">
        <v>20</v>
      </c>
      <c r="L81" s="96" t="s">
        <v>252</v>
      </c>
      <c r="M81" s="96" t="s">
        <v>167</v>
      </c>
      <c r="N81" s="96">
        <v>3</v>
      </c>
    </row>
    <row r="82" spans="1:14">
      <c r="A82" s="96" t="s">
        <v>392</v>
      </c>
      <c r="B82" s="96" t="s">
        <v>67</v>
      </c>
      <c r="C82" s="96" t="s">
        <v>75</v>
      </c>
      <c r="D82" s="96" t="s">
        <v>393</v>
      </c>
      <c r="E82" s="96">
        <v>5</v>
      </c>
      <c r="F82" s="96">
        <v>5</v>
      </c>
      <c r="G82" s="96">
        <v>4</v>
      </c>
      <c r="H82" s="96">
        <v>5</v>
      </c>
      <c r="I82" s="186">
        <v>43171</v>
      </c>
      <c r="J82" s="96" t="s">
        <v>394</v>
      </c>
      <c r="K82" s="96">
        <v>20</v>
      </c>
      <c r="L82" s="96" t="s">
        <v>252</v>
      </c>
      <c r="M82" s="96" t="s">
        <v>167</v>
      </c>
      <c r="N82" s="96">
        <v>3</v>
      </c>
    </row>
    <row r="83" spans="1:14">
      <c r="A83" s="114"/>
      <c r="B83" s="114"/>
      <c r="C83" s="114"/>
      <c r="D83" s="114"/>
      <c r="E83" s="114"/>
      <c r="F83" s="114"/>
      <c r="G83" s="114"/>
      <c r="H83" s="114"/>
      <c r="I83" s="174"/>
      <c r="J83" s="114"/>
      <c r="K83" s="114"/>
      <c r="L83" s="114"/>
      <c r="M83" s="114"/>
      <c r="N83" s="114"/>
    </row>
    <row r="84" spans="1:14">
      <c r="A84" s="114"/>
      <c r="B84" s="114"/>
      <c r="C84" s="114"/>
      <c r="D84" s="114"/>
      <c r="E84" s="114"/>
      <c r="F84" s="114"/>
      <c r="G84" s="114"/>
      <c r="H84" s="114"/>
      <c r="I84" s="174"/>
      <c r="J84" s="114"/>
      <c r="K84" s="114"/>
      <c r="L84" s="114"/>
      <c r="M84" s="114"/>
      <c r="N84" s="114"/>
    </row>
    <row r="85" spans="1:14">
      <c r="A85" s="114"/>
      <c r="B85" s="114"/>
      <c r="C85" s="114"/>
      <c r="D85" s="114"/>
      <c r="E85" s="114"/>
      <c r="F85" s="114"/>
      <c r="G85" s="114"/>
      <c r="H85" s="114"/>
      <c r="I85" s="174"/>
      <c r="J85" s="114"/>
      <c r="K85" s="114"/>
      <c r="L85" s="114"/>
      <c r="M85" s="114"/>
      <c r="N85" s="114"/>
    </row>
    <row r="86" spans="1:14">
      <c r="A86" s="114"/>
      <c r="B86" s="114"/>
      <c r="C86" s="114"/>
      <c r="D86" s="114"/>
      <c r="E86" s="114"/>
      <c r="F86" s="114"/>
      <c r="G86" s="114"/>
      <c r="H86" s="114"/>
      <c r="I86" s="174"/>
      <c r="J86" s="114"/>
      <c r="K86" s="114"/>
      <c r="L86" s="114"/>
      <c r="M86" s="114"/>
      <c r="N86" s="114"/>
    </row>
    <row r="87" spans="1:14">
      <c r="A87" s="114"/>
      <c r="B87" s="114"/>
      <c r="C87" s="114"/>
      <c r="D87" s="114"/>
      <c r="E87" s="114"/>
      <c r="F87" s="114"/>
      <c r="G87" s="114"/>
      <c r="H87" s="114"/>
      <c r="I87" s="174"/>
      <c r="J87" s="114"/>
      <c r="K87" s="114"/>
      <c r="L87" s="114"/>
      <c r="M87" s="114"/>
      <c r="N87" s="114"/>
    </row>
    <row r="88" spans="1:14">
      <c r="A88" s="114"/>
      <c r="B88" s="114"/>
      <c r="C88" s="114"/>
      <c r="D88" s="114"/>
      <c r="E88" s="114"/>
      <c r="F88" s="114"/>
      <c r="G88" s="114"/>
      <c r="H88" s="114"/>
      <c r="I88" s="174"/>
      <c r="J88" s="114"/>
      <c r="K88" s="114"/>
      <c r="L88" s="114"/>
      <c r="M88" s="114"/>
      <c r="N88" s="114"/>
    </row>
    <row r="89" spans="1:14">
      <c r="A89" s="114"/>
      <c r="B89" s="114"/>
      <c r="C89" s="114"/>
      <c r="D89" s="114"/>
      <c r="E89" s="114"/>
      <c r="F89" s="114"/>
      <c r="G89" s="114"/>
      <c r="H89" s="114"/>
      <c r="I89" s="174"/>
      <c r="J89" s="114"/>
      <c r="K89" s="114"/>
      <c r="L89" s="114"/>
      <c r="M89" s="114"/>
      <c r="N89" s="114"/>
    </row>
    <row r="90" spans="1:14">
      <c r="A90" s="114"/>
      <c r="B90" s="114"/>
      <c r="C90" s="114"/>
      <c r="D90" s="114"/>
      <c r="E90" s="114"/>
      <c r="F90" s="114"/>
      <c r="G90" s="114"/>
      <c r="H90" s="114"/>
      <c r="I90" s="174"/>
      <c r="J90" s="114"/>
      <c r="K90" s="114"/>
      <c r="L90" s="114"/>
      <c r="M90" s="114"/>
      <c r="N90" s="114"/>
    </row>
    <row r="91" spans="1:14">
      <c r="A91" s="114"/>
      <c r="B91" s="114"/>
      <c r="C91" s="114"/>
      <c r="D91" s="114"/>
      <c r="E91" s="114"/>
      <c r="F91" s="114"/>
      <c r="G91" s="114"/>
      <c r="H91" s="114"/>
      <c r="I91" s="174"/>
      <c r="J91" s="114"/>
      <c r="K91" s="114"/>
      <c r="L91" s="114"/>
      <c r="M91" s="114"/>
      <c r="N91" s="114"/>
    </row>
    <row r="92" spans="1:14">
      <c r="A92" s="114"/>
      <c r="B92" s="114"/>
      <c r="C92" s="114"/>
      <c r="D92" s="114"/>
      <c r="E92" s="114"/>
      <c r="F92" s="114"/>
      <c r="G92" s="114"/>
      <c r="H92" s="114"/>
      <c r="I92" s="174"/>
      <c r="J92" s="114"/>
      <c r="K92" s="114"/>
      <c r="L92" s="114"/>
      <c r="M92" s="114"/>
      <c r="N92" s="114"/>
    </row>
    <row r="93" spans="1:14">
      <c r="A93" s="114"/>
      <c r="B93" s="114"/>
      <c r="C93" s="114"/>
      <c r="D93" s="114"/>
      <c r="E93" s="114"/>
      <c r="F93" s="114"/>
      <c r="G93" s="114"/>
      <c r="H93" s="114"/>
      <c r="I93" s="174"/>
      <c r="J93" s="114"/>
      <c r="K93" s="114"/>
      <c r="L93" s="114"/>
      <c r="M93" s="114"/>
      <c r="N93" s="114"/>
    </row>
    <row r="94" spans="1:14">
      <c r="A94" s="114"/>
      <c r="B94" s="114"/>
      <c r="C94" s="114"/>
      <c r="D94" s="114"/>
      <c r="E94" s="114"/>
      <c r="F94" s="114"/>
      <c r="G94" s="114"/>
      <c r="H94" s="114"/>
      <c r="I94" s="174"/>
      <c r="J94" s="114"/>
      <c r="K94" s="114"/>
      <c r="L94" s="114"/>
      <c r="M94" s="114"/>
      <c r="N94" s="114"/>
    </row>
    <row r="95" spans="1:14">
      <c r="A95" s="114"/>
      <c r="B95" s="114"/>
      <c r="C95" s="114"/>
      <c r="D95" s="114"/>
      <c r="E95" s="114"/>
      <c r="F95" s="114"/>
      <c r="G95" s="114"/>
      <c r="H95" s="114"/>
      <c r="I95" s="174"/>
      <c r="J95" s="114"/>
      <c r="K95" s="114"/>
      <c r="L95" s="114"/>
      <c r="M95" s="114"/>
      <c r="N95" s="114"/>
    </row>
    <row r="96" spans="1:14">
      <c r="A96" s="114"/>
      <c r="B96" s="114"/>
      <c r="C96" s="114"/>
      <c r="D96" s="114"/>
      <c r="E96" s="114"/>
      <c r="F96" s="114"/>
      <c r="G96" s="114"/>
      <c r="H96" s="114"/>
      <c r="I96" s="174"/>
      <c r="J96" s="114"/>
      <c r="K96" s="114"/>
      <c r="L96" s="114"/>
      <c r="M96" s="114"/>
      <c r="N96" s="114"/>
    </row>
    <row r="97" spans="1:14">
      <c r="A97" s="114"/>
      <c r="B97" s="114"/>
      <c r="C97" s="114"/>
      <c r="D97" s="114"/>
      <c r="E97" s="114"/>
      <c r="F97" s="114"/>
      <c r="G97" s="114"/>
      <c r="H97" s="114"/>
      <c r="I97" s="174"/>
      <c r="J97" s="114"/>
      <c r="K97" s="114"/>
      <c r="L97" s="114"/>
      <c r="M97" s="114"/>
      <c r="N97" s="114"/>
    </row>
    <row r="98" spans="1:14">
      <c r="A98" s="114"/>
      <c r="B98" s="114"/>
      <c r="C98" s="114"/>
      <c r="D98" s="114"/>
      <c r="E98" s="114"/>
      <c r="F98" s="114"/>
      <c r="G98" s="114"/>
      <c r="H98" s="114"/>
      <c r="I98" s="174"/>
      <c r="J98" s="114"/>
      <c r="K98" s="114"/>
      <c r="L98" s="114"/>
      <c r="M98" s="114"/>
      <c r="N98" s="114"/>
    </row>
    <row r="99" spans="1:14">
      <c r="A99" s="114"/>
      <c r="B99" s="114"/>
      <c r="C99" s="114"/>
      <c r="D99" s="114"/>
      <c r="E99" s="114"/>
      <c r="F99" s="114"/>
      <c r="G99" s="114"/>
      <c r="H99" s="114"/>
      <c r="I99" s="174"/>
      <c r="J99" s="114"/>
      <c r="K99" s="114"/>
      <c r="L99" s="114"/>
      <c r="M99" s="114"/>
      <c r="N99" s="114"/>
    </row>
    <row r="100" spans="1:14">
      <c r="A100" s="114"/>
      <c r="B100" s="114"/>
      <c r="C100" s="114"/>
      <c r="D100" s="114"/>
      <c r="E100" s="114"/>
      <c r="F100" s="114"/>
      <c r="G100" s="114"/>
      <c r="H100" s="114"/>
      <c r="I100" s="174"/>
      <c r="J100" s="114"/>
      <c r="K100" s="114"/>
      <c r="L100" s="114"/>
      <c r="M100" s="114"/>
      <c r="N100" s="114"/>
    </row>
    <row r="101" spans="1:14">
      <c r="A101" s="114"/>
      <c r="B101" s="114"/>
      <c r="C101" s="114"/>
      <c r="D101" s="114"/>
      <c r="E101" s="114"/>
      <c r="F101" s="114"/>
      <c r="G101" s="114"/>
      <c r="H101" s="114"/>
      <c r="I101" s="174"/>
      <c r="J101" s="114"/>
      <c r="K101" s="114"/>
      <c r="L101" s="114"/>
      <c r="M101" s="114"/>
      <c r="N101" s="114"/>
    </row>
    <row r="102" spans="1:14">
      <c r="A102" s="114"/>
      <c r="B102" s="114"/>
      <c r="C102" s="114"/>
      <c r="D102" s="114"/>
      <c r="E102" s="114"/>
      <c r="F102" s="114"/>
      <c r="G102" s="114"/>
      <c r="H102" s="114"/>
      <c r="I102" s="174"/>
      <c r="J102" s="114"/>
      <c r="K102" s="114"/>
      <c r="L102" s="114"/>
      <c r="M102" s="114"/>
      <c r="N102" s="114"/>
    </row>
    <row r="103" spans="1:14">
      <c r="A103" s="114"/>
      <c r="B103" s="114"/>
      <c r="C103" s="114"/>
      <c r="D103" s="114"/>
      <c r="E103" s="114"/>
      <c r="F103" s="114"/>
      <c r="G103" s="114"/>
      <c r="H103" s="114"/>
      <c r="I103" s="174"/>
      <c r="J103" s="114"/>
      <c r="K103" s="114"/>
      <c r="L103" s="114"/>
      <c r="M103" s="114"/>
      <c r="N103" s="114"/>
    </row>
    <row r="104" spans="1:14">
      <c r="A104" s="114"/>
      <c r="B104" s="114"/>
      <c r="C104" s="114"/>
      <c r="D104" s="114"/>
      <c r="E104" s="114"/>
      <c r="F104" s="114"/>
      <c r="G104" s="114"/>
      <c r="H104" s="114"/>
      <c r="I104" s="174"/>
      <c r="J104" s="114"/>
      <c r="K104" s="114"/>
      <c r="L104" s="114"/>
      <c r="M104" s="114"/>
      <c r="N104" s="114"/>
    </row>
    <row r="105" spans="1:14">
      <c r="A105" s="114"/>
      <c r="B105" s="114"/>
      <c r="C105" s="114"/>
      <c r="D105" s="114"/>
      <c r="E105" s="114"/>
      <c r="F105" s="114"/>
      <c r="G105" s="114"/>
      <c r="H105" s="114"/>
      <c r="I105" s="174"/>
      <c r="J105" s="114"/>
      <c r="K105" s="114"/>
      <c r="L105" s="114"/>
      <c r="M105" s="114"/>
      <c r="N105" s="114"/>
    </row>
    <row r="106" spans="1:14">
      <c r="A106" s="114"/>
      <c r="B106" s="114"/>
      <c r="C106" s="114"/>
      <c r="D106" s="114"/>
      <c r="E106" s="114"/>
      <c r="F106" s="114"/>
      <c r="G106" s="114"/>
      <c r="H106" s="114"/>
      <c r="I106" s="174"/>
      <c r="J106" s="114"/>
      <c r="K106" s="114"/>
      <c r="L106" s="114"/>
      <c r="M106" s="114"/>
      <c r="N106" s="114"/>
    </row>
    <row r="107" spans="1:14">
      <c r="A107" s="114"/>
      <c r="B107" s="114"/>
      <c r="C107" s="114"/>
      <c r="D107" s="114"/>
      <c r="E107" s="114"/>
      <c r="F107" s="114"/>
      <c r="G107" s="114"/>
      <c r="H107" s="114"/>
      <c r="I107" s="174"/>
      <c r="J107" s="114"/>
      <c r="K107" s="114"/>
      <c r="L107" s="114"/>
      <c r="M107" s="114"/>
      <c r="N107" s="114"/>
    </row>
    <row r="108" spans="1:14">
      <c r="A108" s="114"/>
      <c r="B108" s="114"/>
      <c r="C108" s="114"/>
      <c r="D108" s="114"/>
      <c r="E108" s="114"/>
      <c r="F108" s="114"/>
      <c r="G108" s="114"/>
      <c r="H108" s="114"/>
      <c r="I108" s="174"/>
      <c r="J108" s="114"/>
      <c r="K108" s="114"/>
      <c r="L108" s="114"/>
      <c r="M108" s="114"/>
      <c r="N108" s="114"/>
    </row>
    <row r="109" spans="1:14">
      <c r="A109" s="114"/>
      <c r="B109" s="114"/>
      <c r="C109" s="114"/>
      <c r="D109" s="114"/>
      <c r="E109" s="114"/>
      <c r="F109" s="114"/>
      <c r="G109" s="114"/>
      <c r="H109" s="114"/>
      <c r="I109" s="174"/>
      <c r="J109" s="114"/>
      <c r="K109" s="114"/>
      <c r="L109" s="114"/>
      <c r="M109" s="114"/>
      <c r="N109" s="114"/>
    </row>
    <row r="110" spans="1:14">
      <c r="A110" s="114"/>
      <c r="B110" s="114"/>
      <c r="C110" s="114"/>
      <c r="D110" s="114"/>
      <c r="E110" s="114"/>
      <c r="F110" s="114"/>
      <c r="G110" s="114"/>
      <c r="H110" s="114"/>
      <c r="I110" s="174"/>
      <c r="J110" s="114"/>
      <c r="K110" s="114"/>
      <c r="L110" s="114"/>
      <c r="M110" s="114"/>
      <c r="N110" s="114"/>
    </row>
    <row r="111" spans="1:14">
      <c r="A111" s="114"/>
      <c r="B111" s="114"/>
      <c r="C111" s="114"/>
      <c r="D111" s="114"/>
      <c r="E111" s="114"/>
      <c r="F111" s="114"/>
      <c r="G111" s="114"/>
      <c r="H111" s="114"/>
      <c r="I111" s="174"/>
      <c r="J111" s="114"/>
      <c r="K111" s="114"/>
      <c r="L111" s="114"/>
      <c r="M111" s="114"/>
      <c r="N111" s="114"/>
    </row>
    <row r="112" spans="1:14">
      <c r="A112" s="114"/>
      <c r="B112" s="114"/>
      <c r="C112" s="114"/>
      <c r="D112" s="114"/>
      <c r="E112" s="114"/>
      <c r="F112" s="114"/>
      <c r="G112" s="114"/>
      <c r="H112" s="114"/>
      <c r="I112" s="174"/>
      <c r="J112" s="114"/>
      <c r="K112" s="114"/>
      <c r="L112" s="114"/>
      <c r="M112" s="114"/>
      <c r="N112" s="114"/>
    </row>
    <row r="113" spans="1:14">
      <c r="A113" s="114"/>
      <c r="B113" s="114"/>
      <c r="C113" s="114"/>
      <c r="D113" s="114"/>
      <c r="E113" s="114"/>
      <c r="F113" s="114"/>
      <c r="G113" s="114"/>
      <c r="H113" s="114"/>
      <c r="I113" s="174"/>
      <c r="J113" s="114"/>
      <c r="K113" s="114"/>
      <c r="L113" s="114"/>
      <c r="M113" s="114"/>
      <c r="N113" s="114"/>
    </row>
    <row r="114" spans="1:14">
      <c r="A114" s="114"/>
      <c r="B114" s="114"/>
      <c r="C114" s="114"/>
      <c r="D114" s="114"/>
      <c r="E114" s="175"/>
      <c r="F114" s="175"/>
      <c r="G114" s="175"/>
      <c r="H114" s="175"/>
      <c r="I114" s="176"/>
      <c r="J114" s="175"/>
      <c r="K114" s="175"/>
      <c r="L114" s="175"/>
      <c r="M114" s="175"/>
      <c r="N114" s="175"/>
    </row>
    <row r="115" spans="1:14">
      <c r="A115" s="114"/>
      <c r="B115" s="114"/>
      <c r="C115" s="114"/>
      <c r="D115" s="114"/>
      <c r="E115" s="175"/>
      <c r="F115" s="175"/>
      <c r="G115" s="175"/>
      <c r="H115" s="175"/>
      <c r="I115" s="176"/>
      <c r="J115" s="175"/>
      <c r="K115" s="175"/>
      <c r="L115" s="175"/>
      <c r="M115" s="175"/>
      <c r="N115" s="175"/>
    </row>
    <row r="116" spans="1:14">
      <c r="A116" s="114"/>
      <c r="B116" s="114"/>
      <c r="C116" s="114"/>
      <c r="D116" s="114"/>
      <c r="E116" s="175"/>
      <c r="F116" s="175"/>
      <c r="G116" s="175"/>
      <c r="H116" s="175"/>
      <c r="I116" s="176"/>
      <c r="J116" s="175"/>
      <c r="K116" s="175"/>
      <c r="L116" s="175"/>
      <c r="M116" s="175"/>
      <c r="N116" s="175"/>
    </row>
    <row r="117" spans="1:14">
      <c r="A117" s="114"/>
      <c r="B117" s="114"/>
      <c r="C117" s="114"/>
      <c r="D117" s="114"/>
      <c r="E117" s="175"/>
      <c r="F117" s="175"/>
      <c r="G117" s="175"/>
      <c r="H117" s="175"/>
      <c r="I117" s="176"/>
      <c r="J117" s="175"/>
      <c r="K117" s="175"/>
      <c r="L117" s="175"/>
      <c r="M117" s="175"/>
      <c r="N117" s="175"/>
    </row>
    <row r="118" spans="1:14">
      <c r="A118" s="114"/>
      <c r="B118" s="114"/>
      <c r="C118" s="114"/>
      <c r="D118" s="114"/>
      <c r="E118" s="175"/>
      <c r="F118" s="175"/>
      <c r="G118" s="175"/>
      <c r="H118" s="175"/>
      <c r="I118" s="176"/>
      <c r="J118" s="175"/>
      <c r="K118" s="175"/>
      <c r="L118" s="175"/>
      <c r="M118" s="175"/>
      <c r="N118" s="175"/>
    </row>
    <row r="119" spans="1:14">
      <c r="A119" s="114"/>
      <c r="B119" s="114"/>
      <c r="C119" s="114"/>
      <c r="D119" s="114"/>
      <c r="E119" s="175"/>
      <c r="F119" s="175"/>
      <c r="G119" s="175"/>
      <c r="H119" s="175"/>
      <c r="I119" s="176"/>
      <c r="J119" s="175"/>
      <c r="K119" s="175"/>
      <c r="L119" s="175"/>
      <c r="M119" s="175"/>
      <c r="N119" s="175"/>
    </row>
    <row r="120" spans="1:14">
      <c r="A120" s="114"/>
      <c r="B120" s="114"/>
      <c r="C120" s="114"/>
      <c r="D120" s="114"/>
      <c r="E120" s="175"/>
      <c r="F120" s="175"/>
      <c r="G120" s="175"/>
      <c r="H120" s="175"/>
      <c r="I120" s="176"/>
      <c r="J120" s="175"/>
      <c r="K120" s="175"/>
      <c r="L120" s="175"/>
      <c r="M120" s="175"/>
      <c r="N120" s="175"/>
    </row>
  </sheetData>
  <autoFilter ref="A7:N113" xr:uid="{00000000-0009-0000-0000-00000C000000}"/>
  <pageMargins left="0.7" right="0.7" top="0.75" bottom="0.75" header="0.3" footer="0.3"/>
  <pageSetup paperSize="9" scale="53"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7"/>
  <sheetViews>
    <sheetView zoomScaleNormal="100" workbookViewId="0"/>
  </sheetViews>
  <sheetFormatPr defaultRowHeight="15"/>
  <cols>
    <col min="1" max="1" width="30.140625" style="36" customWidth="1"/>
    <col min="2" max="2" width="24.5703125" style="36" bestFit="1" customWidth="1"/>
    <col min="3" max="8" width="26" style="36" customWidth="1"/>
    <col min="9" max="16384" width="9.140625" style="36"/>
  </cols>
  <sheetData>
    <row r="1" spans="1:8" ht="21">
      <c r="A1" s="35" t="s">
        <v>136</v>
      </c>
    </row>
    <row r="3" spans="1:8">
      <c r="A3" s="87"/>
      <c r="B3" s="87"/>
      <c r="C3" s="87"/>
      <c r="D3" s="87"/>
      <c r="E3" s="87"/>
      <c r="F3" s="87"/>
      <c r="G3" s="87"/>
      <c r="H3" s="87"/>
    </row>
    <row r="4" spans="1:8" ht="15.75">
      <c r="A4" s="109" t="s">
        <v>395</v>
      </c>
      <c r="B4" s="87"/>
      <c r="C4" s="87"/>
      <c r="D4" s="87"/>
      <c r="E4" s="87"/>
      <c r="F4" s="87"/>
      <c r="G4" s="87"/>
      <c r="H4" s="87"/>
    </row>
    <row r="5" spans="1:8" ht="30">
      <c r="A5" s="240" t="s">
        <v>1</v>
      </c>
      <c r="B5" s="240" t="s">
        <v>2</v>
      </c>
      <c r="C5" s="46" t="s">
        <v>88</v>
      </c>
      <c r="D5" s="50" t="s">
        <v>92</v>
      </c>
      <c r="E5" s="47" t="s">
        <v>89</v>
      </c>
      <c r="F5" s="50" t="s">
        <v>92</v>
      </c>
      <c r="G5" s="46" t="s">
        <v>87</v>
      </c>
      <c r="H5" s="50" t="s">
        <v>92</v>
      </c>
    </row>
    <row r="6" spans="1:8">
      <c r="A6" s="96" t="s">
        <v>65</v>
      </c>
      <c r="B6" s="96" t="s">
        <v>74</v>
      </c>
      <c r="C6" s="97">
        <v>6</v>
      </c>
      <c r="D6" s="181">
        <v>0</v>
      </c>
      <c r="E6" s="97">
        <v>538</v>
      </c>
      <c r="F6" s="181">
        <v>0.26886792452830188</v>
      </c>
      <c r="G6" s="97">
        <v>761</v>
      </c>
      <c r="H6" s="181">
        <v>0.29642248722316866</v>
      </c>
    </row>
    <row r="7" spans="1:8">
      <c r="A7" s="96"/>
      <c r="B7" s="96" t="s">
        <v>75</v>
      </c>
      <c r="C7" s="97">
        <v>3</v>
      </c>
      <c r="D7" s="181">
        <v>0.5</v>
      </c>
      <c r="E7" s="97">
        <v>166</v>
      </c>
      <c r="F7" s="181">
        <v>1.9642857142857142</v>
      </c>
      <c r="G7" s="97">
        <v>212</v>
      </c>
      <c r="H7" s="181">
        <v>2.2615384615384615</v>
      </c>
    </row>
    <row r="8" spans="1:8">
      <c r="A8" s="239" t="s">
        <v>66</v>
      </c>
      <c r="B8" s="239"/>
      <c r="C8" s="99">
        <v>9</v>
      </c>
      <c r="D8" s="191">
        <v>0.125</v>
      </c>
      <c r="E8" s="99">
        <v>704</v>
      </c>
      <c r="F8" s="191">
        <v>0.46666666666666667</v>
      </c>
      <c r="G8" s="99">
        <v>973</v>
      </c>
      <c r="H8" s="191">
        <v>0.49233128834355827</v>
      </c>
    </row>
    <row r="9" spans="1:8">
      <c r="A9" s="96" t="s">
        <v>67</v>
      </c>
      <c r="B9" s="96" t="s">
        <v>76</v>
      </c>
      <c r="C9" s="97">
        <v>29</v>
      </c>
      <c r="D9" s="181">
        <v>-9.375E-2</v>
      </c>
      <c r="E9" s="97">
        <v>2083</v>
      </c>
      <c r="F9" s="181">
        <v>-4.8858447488584478E-2</v>
      </c>
      <c r="G9" s="97">
        <v>2764</v>
      </c>
      <c r="H9" s="181">
        <v>-5.1150017164435291E-2</v>
      </c>
    </row>
    <row r="10" spans="1:8">
      <c r="A10" s="96"/>
      <c r="B10" s="96" t="s">
        <v>74</v>
      </c>
      <c r="C10" s="97">
        <v>28</v>
      </c>
      <c r="D10" s="181">
        <v>0</v>
      </c>
      <c r="E10" s="97">
        <v>1473</v>
      </c>
      <c r="F10" s="181">
        <v>-2.8364116094986808E-2</v>
      </c>
      <c r="G10" s="97">
        <v>1783</v>
      </c>
      <c r="H10" s="181">
        <v>-0.10221550855991944</v>
      </c>
    </row>
    <row r="11" spans="1:8">
      <c r="A11" s="96"/>
      <c r="B11" s="96" t="s">
        <v>75</v>
      </c>
      <c r="C11" s="97">
        <v>9</v>
      </c>
      <c r="D11" s="181">
        <v>0.125</v>
      </c>
      <c r="E11" s="97">
        <v>325</v>
      </c>
      <c r="F11" s="181">
        <v>-6.0693641618497107E-2</v>
      </c>
      <c r="G11" s="97">
        <v>425</v>
      </c>
      <c r="H11" s="181">
        <v>-0.20856610800744879</v>
      </c>
    </row>
    <row r="12" spans="1:8">
      <c r="A12" s="239" t="s">
        <v>68</v>
      </c>
      <c r="B12" s="239"/>
      <c r="C12" s="99">
        <v>66</v>
      </c>
      <c r="D12" s="191">
        <v>-2.9411764705882353E-2</v>
      </c>
      <c r="E12" s="99">
        <v>3881</v>
      </c>
      <c r="F12" s="191">
        <v>-4.2201382033563675E-2</v>
      </c>
      <c r="G12" s="99">
        <v>4972</v>
      </c>
      <c r="H12" s="191">
        <v>-8.535688005886681E-2</v>
      </c>
    </row>
    <row r="13" spans="1:8">
      <c r="A13" s="240" t="s">
        <v>7</v>
      </c>
      <c r="B13" s="240"/>
      <c r="C13" s="98">
        <v>75</v>
      </c>
      <c r="D13" s="183">
        <v>-1.3157894736842105E-2</v>
      </c>
      <c r="E13" s="98">
        <v>4585</v>
      </c>
      <c r="F13" s="183">
        <v>1.1694616063548102E-2</v>
      </c>
      <c r="G13" s="98">
        <v>5945</v>
      </c>
      <c r="H13" s="183">
        <v>-2.3488830486202365E-2</v>
      </c>
    </row>
    <row r="14" spans="1:8">
      <c r="A14" s="83"/>
      <c r="B14" s="83"/>
      <c r="C14" s="83"/>
      <c r="D14" s="84"/>
      <c r="E14" s="83"/>
      <c r="F14" s="84"/>
      <c r="G14" s="83"/>
      <c r="H14" s="85"/>
    </row>
    <row r="15" spans="1:8" s="87" customFormat="1">
      <c r="A15" s="83"/>
      <c r="B15" s="83"/>
      <c r="C15" s="83"/>
      <c r="D15" s="84"/>
      <c r="E15" s="83"/>
      <c r="F15" s="84"/>
      <c r="G15" s="83"/>
      <c r="H15" s="85"/>
    </row>
    <row r="16" spans="1:8" ht="15.75">
      <c r="A16" s="37" t="s">
        <v>71</v>
      </c>
      <c r="F16" s="86"/>
    </row>
    <row r="17" spans="1:4" ht="30">
      <c r="A17" s="240" t="s">
        <v>1</v>
      </c>
      <c r="B17" s="90" t="s">
        <v>37</v>
      </c>
      <c r="C17" s="17" t="s">
        <v>3</v>
      </c>
      <c r="D17" s="25" t="s">
        <v>4</v>
      </c>
    </row>
    <row r="18" spans="1:4">
      <c r="A18" s="96" t="s">
        <v>65</v>
      </c>
      <c r="B18" s="96" t="s">
        <v>96</v>
      </c>
      <c r="C18" s="97">
        <v>1</v>
      </c>
      <c r="D18" s="97">
        <v>15</v>
      </c>
    </row>
    <row r="19" spans="1:4">
      <c r="A19" s="96"/>
      <c r="B19" s="96" t="s">
        <v>97</v>
      </c>
      <c r="C19" s="97">
        <v>8</v>
      </c>
      <c r="D19" s="97">
        <v>689</v>
      </c>
    </row>
    <row r="20" spans="1:4">
      <c r="A20" s="239" t="s">
        <v>66</v>
      </c>
      <c r="B20" s="239"/>
      <c r="C20" s="99">
        <v>9</v>
      </c>
      <c r="D20" s="99">
        <v>704</v>
      </c>
    </row>
    <row r="21" spans="1:4">
      <c r="A21" s="96" t="s">
        <v>67</v>
      </c>
      <c r="B21" s="96" t="s">
        <v>96</v>
      </c>
      <c r="C21" s="97">
        <v>8</v>
      </c>
      <c r="D21" s="97">
        <v>381</v>
      </c>
    </row>
    <row r="22" spans="1:4">
      <c r="A22" s="96"/>
      <c r="B22" s="96" t="s">
        <v>97</v>
      </c>
      <c r="C22" s="97">
        <v>58</v>
      </c>
      <c r="D22" s="97">
        <v>3500</v>
      </c>
    </row>
    <row r="23" spans="1:4">
      <c r="A23" s="239" t="s">
        <v>68</v>
      </c>
      <c r="B23" s="239"/>
      <c r="C23" s="99">
        <v>66</v>
      </c>
      <c r="D23" s="99">
        <v>3881</v>
      </c>
    </row>
    <row r="24" spans="1:4">
      <c r="A24" s="240" t="s">
        <v>7</v>
      </c>
      <c r="B24" s="240"/>
      <c r="C24" s="98">
        <v>75</v>
      </c>
      <c r="D24" s="98">
        <v>4585</v>
      </c>
    </row>
    <row r="26" spans="1:4" s="87" customFormat="1"/>
    <row r="27" spans="1:4" s="87" customFormat="1"/>
    <row r="28" spans="1:4" s="87" customFormat="1"/>
    <row r="29" spans="1:4" s="87" customFormat="1"/>
    <row r="30" spans="1:4" s="87" customFormat="1"/>
    <row r="31" spans="1:4" s="87" customFormat="1"/>
    <row r="33" spans="1:1" s="87" customFormat="1" ht="15.75">
      <c r="A33" s="37" t="s">
        <v>137</v>
      </c>
    </row>
    <row r="39" spans="1:1" s="87" customFormat="1"/>
    <row r="40" spans="1:1" s="87" customFormat="1"/>
    <row r="41" spans="1:1" s="87" customFormat="1"/>
    <row r="42" spans="1:1" s="87" customFormat="1"/>
    <row r="43" spans="1:1" s="87" customFormat="1"/>
    <row r="44" spans="1:1" s="87" customFormat="1"/>
    <row r="45" spans="1:1" s="87" customFormat="1"/>
    <row r="46" spans="1:1" s="87" customFormat="1"/>
    <row r="47" spans="1:1" s="87" customFormat="1"/>
    <row r="48" spans="1:1" s="87" customFormat="1"/>
    <row r="49" spans="1:1" s="87" customFormat="1"/>
    <row r="50" spans="1:1" s="87" customFormat="1"/>
    <row r="51" spans="1:1" s="87" customFormat="1"/>
    <row r="52" spans="1:1" s="87" customFormat="1"/>
    <row r="54" spans="1:1" s="87" customFormat="1" ht="15.75">
      <c r="A54" s="88" t="s">
        <v>35</v>
      </c>
    </row>
    <row r="55" spans="1:1" s="87" customFormat="1"/>
    <row r="56" spans="1:1" s="87" customFormat="1"/>
    <row r="57" spans="1:1" s="87" customFormat="1"/>
    <row r="58" spans="1:1" s="87" customFormat="1"/>
    <row r="59" spans="1:1" s="87" customFormat="1"/>
    <row r="60" spans="1:1" s="87" customFormat="1"/>
    <row r="61" spans="1:1" s="87" customFormat="1"/>
    <row r="62" spans="1:1" s="87" customFormat="1"/>
    <row r="63" spans="1:1" s="87" customFormat="1"/>
    <row r="64" spans="1:1" s="87" customFormat="1"/>
    <row r="65" spans="1:1" s="87" customFormat="1"/>
    <row r="66" spans="1:1" s="87" customFormat="1"/>
    <row r="67" spans="1:1" s="87" customFormat="1"/>
    <row r="68" spans="1:1" s="87" customFormat="1"/>
    <row r="69" spans="1:1" s="87" customFormat="1"/>
    <row r="70" spans="1:1" s="87" customFormat="1"/>
    <row r="71" spans="1:1" s="87" customFormat="1"/>
    <row r="72" spans="1:1" s="87" customFormat="1"/>
    <row r="73" spans="1:1" s="87" customFormat="1"/>
    <row r="74" spans="1:1" ht="15.75">
      <c r="A74" s="88" t="s">
        <v>36</v>
      </c>
    </row>
    <row r="94" spans="1:6" ht="15.75">
      <c r="A94" s="109" t="s">
        <v>120</v>
      </c>
      <c r="B94" s="62"/>
      <c r="C94" s="62"/>
      <c r="D94" s="62"/>
      <c r="E94" s="62"/>
      <c r="F94" s="62"/>
    </row>
    <row r="95" spans="1:6">
      <c r="A95" s="59"/>
      <c r="B95" s="60"/>
      <c r="C95" s="61"/>
      <c r="D95" s="61"/>
      <c r="E95" s="61"/>
      <c r="F95" s="61"/>
    </row>
    <row r="96" spans="1:6">
      <c r="A96" s="56"/>
      <c r="B96" s="58"/>
      <c r="C96" s="58"/>
      <c r="D96" s="58"/>
      <c r="E96" s="57"/>
      <c r="F96" s="57"/>
    </row>
    <row r="97" spans="1:6">
      <c r="A97" s="56"/>
      <c r="B97" s="58"/>
      <c r="C97" s="58"/>
      <c r="D97" s="58"/>
      <c r="E97" s="57"/>
      <c r="F97" s="57"/>
    </row>
    <row r="102" spans="1:6" ht="15.75">
      <c r="A102" s="88" t="s">
        <v>138</v>
      </c>
    </row>
    <row r="103" spans="1:6">
      <c r="A103" s="165" t="s">
        <v>396</v>
      </c>
      <c r="B103" s="165"/>
      <c r="C103" s="165"/>
      <c r="D103" s="165"/>
    </row>
    <row r="104" spans="1:6">
      <c r="A104" s="165"/>
      <c r="B104" s="165"/>
      <c r="C104" s="165"/>
      <c r="D104" s="165"/>
    </row>
    <row r="105" spans="1:6">
      <c r="A105" s="165"/>
      <c r="B105" s="165"/>
      <c r="C105" s="165"/>
      <c r="D105" s="165"/>
    </row>
    <row r="106" spans="1:6">
      <c r="A106" s="165"/>
      <c r="B106" s="165"/>
      <c r="C106" s="165"/>
      <c r="D106" s="165"/>
    </row>
    <row r="107" spans="1:6">
      <c r="A107" s="165"/>
      <c r="B107" s="165"/>
      <c r="C107" s="165"/>
      <c r="D107" s="165"/>
    </row>
  </sheetData>
  <pageMargins left="0.7" right="0.7" top="0.75" bottom="0.75" header="0.3" footer="0.3"/>
  <pageSetup paperSize="9" scale="53"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39"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H14:H15</xm:sqref>
        </x14:conditionalFormatting>
        <x14:conditionalFormatting xmlns:xm="http://schemas.microsoft.com/office/excel/2006/main">
          <x14:cfRule type="iconSet" priority="2" id="{8A573869-23F2-4BD4-B6C6-F750E3851001}">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F6</xm:sqref>
        </x14:conditionalFormatting>
        <x14:conditionalFormatting xmlns:xm="http://schemas.microsoft.com/office/excel/2006/main">
          <x14:cfRule type="iconSet" priority="4" id="{1B1534E7-B49A-43B6-8CFD-EC7356CF2819}">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D7:D10</xm:sqref>
        </x14:conditionalFormatting>
        <x14:conditionalFormatting xmlns:xm="http://schemas.microsoft.com/office/excel/2006/main">
          <x14:cfRule type="iconSet" priority="5" id="{F0902DA6-102C-4815-AD9E-38076E546BDA}">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F5 F7:F13</xm:sqref>
        </x14:conditionalFormatting>
        <x14:conditionalFormatting xmlns:xm="http://schemas.microsoft.com/office/excel/2006/main">
          <x14:cfRule type="iconSet" priority="3" id="{36E3BBD0-4390-4946-AC7C-C6665E0BBF85}">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D6</xm:sqref>
        </x14:conditionalFormatting>
        <x14:conditionalFormatting xmlns:xm="http://schemas.microsoft.com/office/excel/2006/main">
          <x14:cfRule type="iconSet" priority="1" id="{CBC212CA-5B7E-40E2-87F4-F1E4E831690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H6:H13</xm:sqref>
        </x14:conditionalFormatting>
        <x14:conditionalFormatting xmlns:xm="http://schemas.microsoft.com/office/excel/2006/main">
          <x14:cfRule type="iconSet" priority="6" id="{2C67C8B6-4D01-4AF2-A4A5-A5DE4BCEB2F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D11:D13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zoomScaleNormal="100" workbookViewId="0"/>
  </sheetViews>
  <sheetFormatPr defaultRowHeight="15"/>
  <cols>
    <col min="1" max="1" width="31.7109375" customWidth="1"/>
    <col min="2" max="2" width="24.5703125" bestFit="1" customWidth="1"/>
    <col min="3" max="6" width="26.85546875" customWidth="1"/>
  </cols>
  <sheetData>
    <row r="1" spans="1:6" ht="21">
      <c r="A1" s="34" t="s">
        <v>135</v>
      </c>
    </row>
    <row r="3" spans="1:6">
      <c r="A3" s="146"/>
      <c r="B3" s="146"/>
    </row>
    <row r="4" spans="1:6" ht="15.75">
      <c r="A4" s="1" t="s">
        <v>0</v>
      </c>
    </row>
    <row r="5" spans="1:6" ht="30">
      <c r="A5" s="2" t="s">
        <v>1</v>
      </c>
      <c r="B5" s="2" t="s">
        <v>2</v>
      </c>
      <c r="C5" s="3" t="s">
        <v>3</v>
      </c>
      <c r="D5" s="3" t="s">
        <v>4</v>
      </c>
      <c r="E5" s="3" t="s">
        <v>5</v>
      </c>
      <c r="F5" s="3" t="s">
        <v>6</v>
      </c>
    </row>
    <row r="6" spans="1:6">
      <c r="A6" s="96" t="s">
        <v>65</v>
      </c>
      <c r="B6" s="96" t="s">
        <v>74</v>
      </c>
      <c r="C6" s="51">
        <v>6</v>
      </c>
      <c r="D6" s="51">
        <v>538</v>
      </c>
      <c r="E6" s="53">
        <v>89.666666666666671</v>
      </c>
      <c r="F6" s="51">
        <v>761</v>
      </c>
    </row>
    <row r="7" spans="1:6">
      <c r="A7" s="96"/>
      <c r="B7" s="96" t="s">
        <v>75</v>
      </c>
      <c r="C7" s="51">
        <v>3</v>
      </c>
      <c r="D7" s="51">
        <v>166</v>
      </c>
      <c r="E7" s="53">
        <v>55.333333333333336</v>
      </c>
      <c r="F7" s="51">
        <v>212</v>
      </c>
    </row>
    <row r="8" spans="1:6">
      <c r="A8" s="195" t="s">
        <v>66</v>
      </c>
      <c r="B8" s="195"/>
      <c r="C8" s="68">
        <v>9</v>
      </c>
      <c r="D8" s="68">
        <v>704</v>
      </c>
      <c r="E8" s="71">
        <v>78.222222222222229</v>
      </c>
      <c r="F8" s="68">
        <v>973</v>
      </c>
    </row>
    <row r="9" spans="1:6">
      <c r="A9" s="96" t="s">
        <v>139</v>
      </c>
      <c r="B9" s="96" t="s">
        <v>74</v>
      </c>
      <c r="C9" s="51">
        <v>1</v>
      </c>
      <c r="D9" s="51">
        <v>100</v>
      </c>
      <c r="E9" s="53">
        <v>100</v>
      </c>
      <c r="F9" s="51">
        <v>262</v>
      </c>
    </row>
    <row r="10" spans="1:6">
      <c r="A10" s="195" t="s">
        <v>140</v>
      </c>
      <c r="B10" s="195"/>
      <c r="C10" s="68">
        <v>1</v>
      </c>
      <c r="D10" s="68">
        <v>100</v>
      </c>
      <c r="E10" s="71">
        <v>100</v>
      </c>
      <c r="F10" s="68">
        <v>262</v>
      </c>
    </row>
    <row r="11" spans="1:6">
      <c r="A11" s="96" t="s">
        <v>141</v>
      </c>
      <c r="B11" s="96" t="s">
        <v>74</v>
      </c>
      <c r="C11" s="51">
        <v>1</v>
      </c>
      <c r="D11" s="51">
        <v>35</v>
      </c>
      <c r="E11" s="53">
        <v>35</v>
      </c>
      <c r="F11" s="51">
        <v>0</v>
      </c>
    </row>
    <row r="12" spans="1:6">
      <c r="A12" s="195" t="s">
        <v>142</v>
      </c>
      <c r="B12" s="195"/>
      <c r="C12" s="68">
        <v>1</v>
      </c>
      <c r="D12" s="68">
        <v>35</v>
      </c>
      <c r="E12" s="71">
        <v>35</v>
      </c>
      <c r="F12" s="68">
        <v>0</v>
      </c>
    </row>
    <row r="13" spans="1:6">
      <c r="A13" s="96" t="s">
        <v>67</v>
      </c>
      <c r="B13" s="96" t="s">
        <v>76</v>
      </c>
      <c r="C13" s="51">
        <v>29</v>
      </c>
      <c r="D13" s="51">
        <v>2083</v>
      </c>
      <c r="E13" s="53">
        <v>71.827586206896555</v>
      </c>
      <c r="F13" s="51">
        <v>2764</v>
      </c>
    </row>
    <row r="14" spans="1:6">
      <c r="A14" s="96"/>
      <c r="B14" s="96" t="s">
        <v>74</v>
      </c>
      <c r="C14" s="51">
        <v>28</v>
      </c>
      <c r="D14" s="51">
        <v>1473</v>
      </c>
      <c r="E14" s="53">
        <v>52.607142857142854</v>
      </c>
      <c r="F14" s="51">
        <v>1783</v>
      </c>
    </row>
    <row r="15" spans="1:6">
      <c r="A15" s="96"/>
      <c r="B15" s="96" t="s">
        <v>75</v>
      </c>
      <c r="C15" s="51">
        <v>9</v>
      </c>
      <c r="D15" s="51">
        <v>325</v>
      </c>
      <c r="E15" s="53">
        <v>36.111111111111114</v>
      </c>
      <c r="F15" s="51">
        <v>425</v>
      </c>
    </row>
    <row r="16" spans="1:6">
      <c r="A16" s="195" t="s">
        <v>68</v>
      </c>
      <c r="B16" s="195"/>
      <c r="C16" s="68">
        <v>66</v>
      </c>
      <c r="D16" s="68">
        <v>3881</v>
      </c>
      <c r="E16" s="71">
        <v>58.803030303030305</v>
      </c>
      <c r="F16" s="68">
        <v>4972</v>
      </c>
    </row>
    <row r="17" spans="1:7" s="64" customFormat="1">
      <c r="A17" s="96" t="s">
        <v>143</v>
      </c>
      <c r="B17" s="96" t="s">
        <v>76</v>
      </c>
      <c r="C17" s="51">
        <v>30</v>
      </c>
      <c r="D17" s="51">
        <v>1281</v>
      </c>
      <c r="E17" s="53">
        <v>42.7</v>
      </c>
      <c r="F17" s="51">
        <v>1767.2666666666667</v>
      </c>
    </row>
    <row r="18" spans="1:7" s="111" customFormat="1">
      <c r="A18" s="96"/>
      <c r="B18" s="96" t="s">
        <v>74</v>
      </c>
      <c r="C18" s="51">
        <v>2</v>
      </c>
      <c r="D18" s="51">
        <v>80</v>
      </c>
      <c r="E18" s="53">
        <v>40</v>
      </c>
      <c r="F18" s="51">
        <v>125</v>
      </c>
    </row>
    <row r="19" spans="1:7" s="111" customFormat="1">
      <c r="A19" s="96"/>
      <c r="B19" s="96" t="s">
        <v>75</v>
      </c>
      <c r="C19" s="51">
        <v>4</v>
      </c>
      <c r="D19" s="51">
        <v>170</v>
      </c>
      <c r="E19" s="53">
        <v>42.5</v>
      </c>
      <c r="F19" s="51">
        <v>243</v>
      </c>
    </row>
    <row r="20" spans="1:7" s="115" customFormat="1">
      <c r="A20" s="195" t="s">
        <v>144</v>
      </c>
      <c r="B20" s="195"/>
      <c r="C20" s="68">
        <v>36</v>
      </c>
      <c r="D20" s="68">
        <v>1531</v>
      </c>
      <c r="E20" s="71">
        <v>42.527777777777779</v>
      </c>
      <c r="F20" s="68">
        <v>2135.2666666666664</v>
      </c>
    </row>
    <row r="21" spans="1:7" s="135" customFormat="1">
      <c r="A21" s="196" t="s">
        <v>7</v>
      </c>
      <c r="B21" s="196"/>
      <c r="C21" s="52">
        <v>113</v>
      </c>
      <c r="D21" s="52">
        <v>6251</v>
      </c>
      <c r="E21" s="190">
        <v>55.318584070796462</v>
      </c>
      <c r="F21" s="52">
        <v>8342.2666666666664</v>
      </c>
    </row>
    <row r="22" spans="1:7" s="146" customFormat="1">
      <c r="A22" s="102"/>
      <c r="B22" s="102"/>
      <c r="C22" s="153"/>
      <c r="D22" s="153"/>
      <c r="E22" s="153"/>
      <c r="F22" s="153"/>
    </row>
    <row r="23" spans="1:7" s="146" customFormat="1">
      <c r="A23" s="102"/>
      <c r="B23" s="102"/>
      <c r="C23" s="153"/>
      <c r="D23" s="153"/>
      <c r="E23" s="153"/>
      <c r="F23" s="153"/>
    </row>
    <row r="24" spans="1:7" ht="15.75">
      <c r="A24" s="109" t="s">
        <v>397</v>
      </c>
    </row>
    <row r="25" spans="1:7">
      <c r="A25" s="2" t="s">
        <v>1</v>
      </c>
      <c r="B25" s="6" t="s">
        <v>2</v>
      </c>
      <c r="C25" s="50" t="s">
        <v>48</v>
      </c>
      <c r="D25" s="7" t="s">
        <v>90</v>
      </c>
      <c r="E25" s="8" t="s">
        <v>88</v>
      </c>
      <c r="F25" s="3" t="s">
        <v>92</v>
      </c>
    </row>
    <row r="26" spans="1:7" s="64" customFormat="1">
      <c r="A26" s="96" t="s">
        <v>65</v>
      </c>
      <c r="B26" s="96" t="s">
        <v>74</v>
      </c>
      <c r="C26" s="97">
        <v>6</v>
      </c>
      <c r="D26" s="97">
        <v>5</v>
      </c>
      <c r="E26" s="97">
        <v>6</v>
      </c>
      <c r="F26" s="181">
        <v>0</v>
      </c>
      <c r="G26" s="113"/>
    </row>
    <row r="27" spans="1:7" s="100" customFormat="1">
      <c r="A27" s="96"/>
      <c r="B27" s="96" t="s">
        <v>75</v>
      </c>
      <c r="C27" s="97">
        <v>2</v>
      </c>
      <c r="D27" s="97">
        <v>3</v>
      </c>
      <c r="E27" s="97">
        <v>3</v>
      </c>
      <c r="F27" s="181">
        <v>0.5</v>
      </c>
      <c r="G27" s="113"/>
    </row>
    <row r="28" spans="1:7" s="111" customFormat="1">
      <c r="A28" s="148" t="s">
        <v>66</v>
      </c>
      <c r="B28" s="148"/>
      <c r="C28" s="99">
        <v>8</v>
      </c>
      <c r="D28" s="99">
        <v>8</v>
      </c>
      <c r="E28" s="99">
        <v>9</v>
      </c>
      <c r="F28" s="191">
        <v>0.125</v>
      </c>
      <c r="G28" s="113"/>
    </row>
    <row r="29" spans="1:7" s="111" customFormat="1">
      <c r="A29" s="96" t="s">
        <v>67</v>
      </c>
      <c r="B29" s="96" t="s">
        <v>76</v>
      </c>
      <c r="C29" s="97">
        <v>32</v>
      </c>
      <c r="D29" s="97">
        <v>30</v>
      </c>
      <c r="E29" s="97">
        <v>29</v>
      </c>
      <c r="F29" s="181">
        <v>-9.375E-2</v>
      </c>
      <c r="G29" s="113"/>
    </row>
    <row r="30" spans="1:7" s="111" customFormat="1">
      <c r="A30" s="96"/>
      <c r="B30" s="96" t="s">
        <v>74</v>
      </c>
      <c r="C30" s="97">
        <v>28</v>
      </c>
      <c r="D30" s="97">
        <v>29</v>
      </c>
      <c r="E30" s="97">
        <v>28</v>
      </c>
      <c r="F30" s="181">
        <v>0</v>
      </c>
      <c r="G30" s="113"/>
    </row>
    <row r="31" spans="1:7" s="64" customFormat="1">
      <c r="A31" s="96"/>
      <c r="B31" s="96" t="s">
        <v>75</v>
      </c>
      <c r="C31" s="97">
        <v>8</v>
      </c>
      <c r="D31" s="97">
        <v>8</v>
      </c>
      <c r="E31" s="97">
        <v>9</v>
      </c>
      <c r="F31" s="181">
        <v>0.125</v>
      </c>
      <c r="G31" s="113"/>
    </row>
    <row r="32" spans="1:7" s="123" customFormat="1">
      <c r="A32" s="148" t="s">
        <v>68</v>
      </c>
      <c r="B32" s="148"/>
      <c r="C32" s="99">
        <v>68</v>
      </c>
      <c r="D32" s="99">
        <v>67</v>
      </c>
      <c r="E32" s="99">
        <v>66</v>
      </c>
      <c r="F32" s="191">
        <v>-2.9411764705882353E-2</v>
      </c>
      <c r="G32" s="124"/>
    </row>
    <row r="33" spans="1:7" s="132" customFormat="1">
      <c r="A33" s="91" t="s">
        <v>7</v>
      </c>
      <c r="B33" s="91"/>
      <c r="C33" s="98">
        <v>76</v>
      </c>
      <c r="D33" s="98">
        <v>75</v>
      </c>
      <c r="E33" s="98">
        <v>75</v>
      </c>
      <c r="F33" s="183">
        <v>-1.3157894736842105E-2</v>
      </c>
      <c r="G33" s="124"/>
    </row>
    <row r="34" spans="1:7" s="114" customFormat="1">
      <c r="A34" s="102"/>
      <c r="B34" s="102"/>
      <c r="G34" s="173"/>
    </row>
    <row r="35" spans="1:7" s="114" customFormat="1">
      <c r="A35" s="102"/>
      <c r="B35" s="102"/>
      <c r="G35" s="173"/>
    </row>
    <row r="36" spans="1:7" s="114" customFormat="1" ht="15.75">
      <c r="A36" s="109" t="s">
        <v>398</v>
      </c>
      <c r="B36" s="102"/>
      <c r="G36" s="173"/>
    </row>
    <row r="37" spans="1:7" ht="30">
      <c r="A37" s="65" t="s">
        <v>1</v>
      </c>
      <c r="B37" s="6" t="s">
        <v>2</v>
      </c>
      <c r="C37" s="50" t="s">
        <v>49</v>
      </c>
      <c r="D37" s="7" t="s">
        <v>91</v>
      </c>
      <c r="E37" s="50" t="s">
        <v>89</v>
      </c>
      <c r="F37" s="50" t="s">
        <v>92</v>
      </c>
      <c r="G37" s="105"/>
    </row>
    <row r="38" spans="1:7">
      <c r="A38" s="96" t="s">
        <v>65</v>
      </c>
      <c r="B38" s="96" t="s">
        <v>74</v>
      </c>
      <c r="C38" s="97">
        <v>424</v>
      </c>
      <c r="D38" s="97">
        <v>394</v>
      </c>
      <c r="E38" s="97">
        <v>538</v>
      </c>
      <c r="F38" s="181">
        <v>0.26886792452830188</v>
      </c>
    </row>
    <row r="39" spans="1:7">
      <c r="A39" s="96"/>
      <c r="B39" s="96" t="s">
        <v>75</v>
      </c>
      <c r="C39" s="97">
        <v>56</v>
      </c>
      <c r="D39" s="97">
        <v>162</v>
      </c>
      <c r="E39" s="97">
        <v>166</v>
      </c>
      <c r="F39" s="181">
        <v>1.9642857142857142</v>
      </c>
    </row>
    <row r="40" spans="1:7">
      <c r="A40" s="148" t="s">
        <v>66</v>
      </c>
      <c r="B40" s="148"/>
      <c r="C40" s="99">
        <v>480</v>
      </c>
      <c r="D40" s="99">
        <v>556</v>
      </c>
      <c r="E40" s="99">
        <v>704</v>
      </c>
      <c r="F40" s="191">
        <v>0.46666666666666667</v>
      </c>
    </row>
    <row r="41" spans="1:7">
      <c r="A41" s="96" t="s">
        <v>67</v>
      </c>
      <c r="B41" s="96" t="s">
        <v>76</v>
      </c>
      <c r="C41" s="97">
        <v>2190</v>
      </c>
      <c r="D41" s="97">
        <v>2126</v>
      </c>
      <c r="E41" s="97">
        <v>2083</v>
      </c>
      <c r="F41" s="181">
        <v>-4.8858447488584478E-2</v>
      </c>
    </row>
    <row r="42" spans="1:7">
      <c r="A42" s="96"/>
      <c r="B42" s="96" t="s">
        <v>74</v>
      </c>
      <c r="C42" s="97">
        <v>1516</v>
      </c>
      <c r="D42" s="97">
        <v>1546</v>
      </c>
      <c r="E42" s="97">
        <v>1473</v>
      </c>
      <c r="F42" s="181">
        <v>-2.8364116094986808E-2</v>
      </c>
    </row>
    <row r="43" spans="1:7">
      <c r="A43" s="96"/>
      <c r="B43" s="96" t="s">
        <v>75</v>
      </c>
      <c r="C43" s="97">
        <v>346</v>
      </c>
      <c r="D43" s="97">
        <v>272</v>
      </c>
      <c r="E43" s="97">
        <v>325</v>
      </c>
      <c r="F43" s="181">
        <v>-6.0693641618497107E-2</v>
      </c>
    </row>
    <row r="44" spans="1:7">
      <c r="A44" s="148" t="s">
        <v>68</v>
      </c>
      <c r="B44" s="148"/>
      <c r="C44" s="99">
        <v>4052</v>
      </c>
      <c r="D44" s="99">
        <v>3944</v>
      </c>
      <c r="E44" s="99">
        <v>3881</v>
      </c>
      <c r="F44" s="191">
        <v>-4.2201382033563675E-2</v>
      </c>
    </row>
    <row r="45" spans="1:7">
      <c r="A45" s="91" t="s">
        <v>7</v>
      </c>
      <c r="B45" s="91"/>
      <c r="C45" s="98">
        <v>4532</v>
      </c>
      <c r="D45" s="98">
        <v>4500</v>
      </c>
      <c r="E45" s="98">
        <v>4585</v>
      </c>
      <c r="F45" s="183">
        <v>1.1694616063548102E-2</v>
      </c>
    </row>
  </sheetData>
  <pageMargins left="0.7" right="0.7" top="0.75" bottom="0.75" header="0.3" footer="0.3"/>
  <pageSetup paperSize="9" scale="5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zoomScaleNormal="100" workbookViewId="0"/>
  </sheetViews>
  <sheetFormatPr defaultRowHeight="15"/>
  <cols>
    <col min="1" max="1" width="31.42578125" customWidth="1"/>
    <col min="2" max="2" width="24.5703125" bestFit="1" customWidth="1"/>
    <col min="3" max="5" width="26.85546875" customWidth="1"/>
  </cols>
  <sheetData>
    <row r="1" spans="1:5" ht="21">
      <c r="A1" s="34" t="s">
        <v>134</v>
      </c>
    </row>
    <row r="4" spans="1:5" s="154" customFormat="1"/>
    <row r="5" spans="1:5" s="154" customFormat="1"/>
    <row r="6" spans="1:5" s="154" customFormat="1"/>
    <row r="7" spans="1:5" ht="15.75">
      <c r="A7" s="109" t="s">
        <v>399</v>
      </c>
      <c r="B7" s="154"/>
      <c r="C7" s="154"/>
      <c r="D7" s="154"/>
      <c r="E7" s="154"/>
    </row>
    <row r="8" spans="1:5" ht="15" customHeight="1">
      <c r="A8" s="65" t="s">
        <v>1</v>
      </c>
      <c r="B8" s="50" t="s">
        <v>48</v>
      </c>
      <c r="C8" s="25" t="s">
        <v>90</v>
      </c>
      <c r="D8" s="50" t="s">
        <v>88</v>
      </c>
      <c r="E8" s="50" t="s">
        <v>92</v>
      </c>
    </row>
    <row r="9" spans="1:5">
      <c r="A9" s="96" t="s">
        <v>115</v>
      </c>
      <c r="B9" s="194">
        <v>100</v>
      </c>
      <c r="C9" s="194">
        <v>93</v>
      </c>
      <c r="D9" s="194">
        <v>87</v>
      </c>
      <c r="E9" s="156">
        <f>(D9-B9)/B9</f>
        <v>-0.13</v>
      </c>
    </row>
    <row r="10" spans="1:5">
      <c r="A10" s="91" t="s">
        <v>7</v>
      </c>
      <c r="B10" s="187">
        <v>100</v>
      </c>
      <c r="C10" s="187">
        <v>93</v>
      </c>
      <c r="D10" s="187">
        <v>87</v>
      </c>
      <c r="E10" s="29">
        <f>(D10-B10)/B10</f>
        <v>-0.13</v>
      </c>
    </row>
    <row r="11" spans="1:5">
      <c r="A11" s="154"/>
      <c r="B11" s="154"/>
      <c r="C11" s="154"/>
      <c r="D11" s="154"/>
      <c r="E11" s="154"/>
    </row>
    <row r="12" spans="1:5">
      <c r="A12" s="154"/>
      <c r="B12" s="154"/>
      <c r="C12" s="154"/>
      <c r="D12" s="154"/>
      <c r="E12" s="154"/>
    </row>
    <row r="13" spans="1:5" ht="30">
      <c r="A13" s="65" t="s">
        <v>1</v>
      </c>
      <c r="B13" s="9" t="s">
        <v>49</v>
      </c>
      <c r="C13" s="10" t="s">
        <v>91</v>
      </c>
      <c r="D13" s="9" t="s">
        <v>89</v>
      </c>
      <c r="E13" s="50" t="s">
        <v>92</v>
      </c>
    </row>
    <row r="14" spans="1:5">
      <c r="A14" s="96" t="s">
        <v>115</v>
      </c>
      <c r="B14" s="194">
        <v>595</v>
      </c>
      <c r="C14" s="194">
        <v>554</v>
      </c>
      <c r="D14" s="194">
        <v>518</v>
      </c>
      <c r="E14" s="156">
        <f>(D14-B14)/B14</f>
        <v>-0.12941176470588237</v>
      </c>
    </row>
    <row r="15" spans="1:5">
      <c r="A15" s="91" t="s">
        <v>7</v>
      </c>
      <c r="B15" s="187">
        <v>595</v>
      </c>
      <c r="C15" s="187">
        <v>554</v>
      </c>
      <c r="D15" s="187">
        <v>518</v>
      </c>
      <c r="E15" s="29">
        <f>(D15-B15)/B15</f>
        <v>-0.12941176470588237</v>
      </c>
    </row>
  </sheetData>
  <pageMargins left="0.7" right="0.7" top="0.75" bottom="0.75" header="0.3" footer="0.3"/>
  <pageSetup paperSize="9" scale="53" orientation="landscape" verticalDpi="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7"/>
  <sheetViews>
    <sheetView zoomScaleNormal="100" workbookViewId="0"/>
  </sheetViews>
  <sheetFormatPr defaultRowHeight="15"/>
  <cols>
    <col min="1" max="1" width="30.42578125" customWidth="1"/>
    <col min="2" max="2" width="39.28515625" bestFit="1" customWidth="1"/>
    <col min="3" max="4" width="23.85546875" customWidth="1"/>
  </cols>
  <sheetData>
    <row r="1" spans="1:4" ht="21">
      <c r="A1" s="34" t="s">
        <v>133</v>
      </c>
    </row>
    <row r="4" spans="1:4" ht="15.75">
      <c r="A4" s="1" t="s">
        <v>71</v>
      </c>
    </row>
    <row r="5" spans="1:4" ht="30">
      <c r="A5" s="12" t="s">
        <v>1</v>
      </c>
      <c r="B5" s="4" t="s">
        <v>37</v>
      </c>
      <c r="C5" s="17" t="s">
        <v>3</v>
      </c>
      <c r="D5" s="7" t="s">
        <v>4</v>
      </c>
    </row>
    <row r="6" spans="1:4">
      <c r="A6" s="96" t="s">
        <v>65</v>
      </c>
      <c r="B6" s="96" t="s">
        <v>96</v>
      </c>
      <c r="C6" s="97">
        <v>1</v>
      </c>
      <c r="D6" s="97">
        <v>15</v>
      </c>
    </row>
    <row r="7" spans="1:4">
      <c r="A7" s="96"/>
      <c r="B7" s="96" t="s">
        <v>97</v>
      </c>
      <c r="C7" s="97">
        <v>8</v>
      </c>
      <c r="D7" s="97">
        <v>689</v>
      </c>
    </row>
    <row r="8" spans="1:4">
      <c r="A8" s="198" t="s">
        <v>66</v>
      </c>
      <c r="B8" s="198"/>
      <c r="C8" s="99">
        <v>9</v>
      </c>
      <c r="D8" s="99">
        <v>704</v>
      </c>
    </row>
    <row r="9" spans="1:4">
      <c r="A9" s="96" t="s">
        <v>67</v>
      </c>
      <c r="B9" s="96" t="s">
        <v>96</v>
      </c>
      <c r="C9" s="97">
        <v>8</v>
      </c>
      <c r="D9" s="97">
        <v>381</v>
      </c>
    </row>
    <row r="10" spans="1:4">
      <c r="A10" s="96"/>
      <c r="B10" s="96" t="s">
        <v>97</v>
      </c>
      <c r="C10" s="97">
        <v>58</v>
      </c>
      <c r="D10" s="97">
        <v>3500</v>
      </c>
    </row>
    <row r="11" spans="1:4" s="64" customFormat="1">
      <c r="A11" s="198" t="s">
        <v>68</v>
      </c>
      <c r="B11" s="198"/>
      <c r="C11" s="99">
        <v>66</v>
      </c>
      <c r="D11" s="99">
        <v>3881</v>
      </c>
    </row>
    <row r="12" spans="1:4">
      <c r="A12" s="199" t="s">
        <v>7</v>
      </c>
      <c r="B12" s="199"/>
      <c r="C12" s="98">
        <v>75</v>
      </c>
      <c r="D12" s="98">
        <v>4585</v>
      </c>
    </row>
    <row r="13" spans="1:4">
      <c r="A13" s="49"/>
      <c r="B13" s="49"/>
    </row>
    <row r="14" spans="1:4">
      <c r="A14" s="49"/>
      <c r="B14" s="49"/>
    </row>
    <row r="15" spans="1:4">
      <c r="A15" s="49"/>
      <c r="B15" s="49"/>
    </row>
    <row r="16" spans="1:4">
      <c r="A16" s="49"/>
      <c r="B16" s="49"/>
    </row>
    <row r="17" spans="1:2">
      <c r="A17" s="49"/>
      <c r="B17" s="49"/>
    </row>
    <row r="18" spans="1:2">
      <c r="A18" s="49"/>
      <c r="B18" s="49"/>
    </row>
    <row r="19" spans="1:2">
      <c r="A19" s="49"/>
      <c r="B19" s="49"/>
    </row>
    <row r="20" spans="1:2">
      <c r="A20" s="49"/>
      <c r="B20" s="49"/>
    </row>
    <row r="21" spans="1:2">
      <c r="A21" s="49"/>
      <c r="B21" s="49"/>
    </row>
    <row r="22" spans="1:2">
      <c r="A22" s="49"/>
      <c r="B22" s="49"/>
    </row>
    <row r="23" spans="1:2">
      <c r="A23" s="49"/>
      <c r="B23" s="49"/>
    </row>
    <row r="24" spans="1:2">
      <c r="A24" s="49"/>
      <c r="B24" s="49"/>
    </row>
    <row r="25" spans="1:2">
      <c r="A25" s="49"/>
      <c r="B25" s="49"/>
    </row>
    <row r="26" spans="1:2">
      <c r="A26" s="49"/>
      <c r="B26" s="49"/>
    </row>
    <row r="27" spans="1:2">
      <c r="A27" s="49"/>
      <c r="B27" s="49"/>
    </row>
  </sheetData>
  <pageMargins left="0.7" right="0.7" top="0.75" bottom="0.75" header="0.3" footer="0.3"/>
  <pageSetup paperSize="9" scale="53"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5"/>
  <sheetViews>
    <sheetView zoomScaleNormal="100" zoomScaleSheetLayoutView="100" workbookViewId="0"/>
  </sheetViews>
  <sheetFormatPr defaultRowHeight="15"/>
  <cols>
    <col min="1" max="1" width="30.28515625" customWidth="1"/>
    <col min="2" max="2" width="25.28515625" customWidth="1"/>
    <col min="3" max="8" width="26" customWidth="1"/>
  </cols>
  <sheetData>
    <row r="1" spans="1:8" ht="21">
      <c r="A1" s="34" t="s">
        <v>132</v>
      </c>
    </row>
    <row r="4" spans="1:8" ht="15.75">
      <c r="A4" s="109" t="s">
        <v>400</v>
      </c>
      <c r="G4" s="11"/>
    </row>
    <row r="5" spans="1:8" ht="30">
      <c r="A5" s="2" t="s">
        <v>1</v>
      </c>
      <c r="B5" s="6" t="s">
        <v>2</v>
      </c>
      <c r="C5" s="3" t="s">
        <v>8</v>
      </c>
      <c r="D5" s="25" t="s">
        <v>50</v>
      </c>
      <c r="E5" s="8" t="s">
        <v>87</v>
      </c>
      <c r="F5" s="3" t="s">
        <v>92</v>
      </c>
    </row>
    <row r="6" spans="1:8" s="63" customFormat="1">
      <c r="A6" s="96" t="s">
        <v>65</v>
      </c>
      <c r="B6" s="96" t="s">
        <v>74</v>
      </c>
      <c r="C6" s="97">
        <v>587</v>
      </c>
      <c r="D6" s="97">
        <v>534</v>
      </c>
      <c r="E6" s="97">
        <v>761</v>
      </c>
      <c r="F6" s="181">
        <v>0.29642248722316866</v>
      </c>
      <c r="G6" s="54"/>
      <c r="H6" s="54"/>
    </row>
    <row r="7" spans="1:8">
      <c r="A7" s="96"/>
      <c r="B7" s="96" t="s">
        <v>75</v>
      </c>
      <c r="C7" s="97">
        <v>65</v>
      </c>
      <c r="D7" s="97">
        <v>222</v>
      </c>
      <c r="E7" s="97">
        <v>212</v>
      </c>
      <c r="F7" s="181">
        <v>2.2615384615384615</v>
      </c>
      <c r="G7" s="54"/>
    </row>
    <row r="8" spans="1:8">
      <c r="A8" s="148" t="s">
        <v>66</v>
      </c>
      <c r="B8" s="148"/>
      <c r="C8" s="99">
        <v>652</v>
      </c>
      <c r="D8" s="99">
        <v>756</v>
      </c>
      <c r="E8" s="99">
        <v>973</v>
      </c>
      <c r="F8" s="191">
        <v>0.49233128834355827</v>
      </c>
      <c r="G8" s="11"/>
    </row>
    <row r="9" spans="1:8" s="116" customFormat="1">
      <c r="A9" s="96" t="s">
        <v>67</v>
      </c>
      <c r="B9" s="96" t="s">
        <v>76</v>
      </c>
      <c r="C9" s="97">
        <v>2913</v>
      </c>
      <c r="D9" s="97">
        <v>2831</v>
      </c>
      <c r="E9" s="97">
        <v>2764</v>
      </c>
      <c r="F9" s="181">
        <v>-5.1150017164435291E-2</v>
      </c>
      <c r="G9" s="48"/>
    </row>
    <row r="10" spans="1:8" s="116" customFormat="1">
      <c r="A10" s="96"/>
      <c r="B10" s="96" t="s">
        <v>74</v>
      </c>
      <c r="C10" s="97">
        <v>1986</v>
      </c>
      <c r="D10" s="97">
        <v>1990</v>
      </c>
      <c r="E10" s="97">
        <v>1783</v>
      </c>
      <c r="F10" s="181">
        <v>-0.10221550855991944</v>
      </c>
      <c r="G10" s="48"/>
    </row>
    <row r="11" spans="1:8" s="116" customFormat="1">
      <c r="A11" s="96"/>
      <c r="B11" s="96" t="s">
        <v>75</v>
      </c>
      <c r="C11" s="97">
        <v>537</v>
      </c>
      <c r="D11" s="97">
        <v>406</v>
      </c>
      <c r="E11" s="97">
        <v>425</v>
      </c>
      <c r="F11" s="181">
        <v>-0.20856610800744879</v>
      </c>
      <c r="G11" s="48"/>
    </row>
    <row r="12" spans="1:8" s="125" customFormat="1">
      <c r="A12" s="148" t="s">
        <v>68</v>
      </c>
      <c r="B12" s="148"/>
      <c r="C12" s="99">
        <v>5436</v>
      </c>
      <c r="D12" s="99">
        <v>5227</v>
      </c>
      <c r="E12" s="99">
        <v>4972</v>
      </c>
      <c r="F12" s="191">
        <v>-8.535688005886681E-2</v>
      </c>
      <c r="G12" s="48"/>
    </row>
    <row r="13" spans="1:8" s="163" customFormat="1">
      <c r="A13" s="91" t="s">
        <v>7</v>
      </c>
      <c r="B13" s="91"/>
      <c r="C13" s="98">
        <v>6088</v>
      </c>
      <c r="D13" s="98">
        <v>5983</v>
      </c>
      <c r="E13" s="98">
        <v>5945</v>
      </c>
      <c r="F13" s="183">
        <v>-2.3488830486202365E-2</v>
      </c>
      <c r="G13" s="48"/>
    </row>
    <row r="14" spans="1:8" s="163" customFormat="1">
      <c r="G14" s="48"/>
    </row>
    <row r="15" spans="1:8" s="133" customFormat="1">
      <c r="G15" s="48"/>
    </row>
    <row r="16" spans="1:8" ht="15.75">
      <c r="A16" s="109" t="s">
        <v>395</v>
      </c>
    </row>
    <row r="17" spans="1:9" ht="30">
      <c r="A17" s="12" t="s">
        <v>1</v>
      </c>
      <c r="B17" s="12" t="s">
        <v>2</v>
      </c>
      <c r="C17" s="46" t="s">
        <v>88</v>
      </c>
      <c r="D17" s="50" t="s">
        <v>92</v>
      </c>
      <c r="E17" s="47" t="s">
        <v>89</v>
      </c>
      <c r="F17" s="50" t="s">
        <v>92</v>
      </c>
      <c r="G17" s="46" t="s">
        <v>87</v>
      </c>
      <c r="H17" s="50" t="s">
        <v>92</v>
      </c>
      <c r="I17" s="67"/>
    </row>
    <row r="18" spans="1:9">
      <c r="A18" s="96" t="s">
        <v>65</v>
      </c>
      <c r="B18" s="96" t="s">
        <v>74</v>
      </c>
      <c r="C18" s="97">
        <v>6</v>
      </c>
      <c r="D18" s="181">
        <v>0</v>
      </c>
      <c r="E18" s="97">
        <v>538</v>
      </c>
      <c r="F18" s="181">
        <v>0.26886792452830188</v>
      </c>
      <c r="G18" s="97">
        <v>761</v>
      </c>
      <c r="H18" s="181">
        <v>0.29642248722316866</v>
      </c>
      <c r="I18" s="67"/>
    </row>
    <row r="19" spans="1:9">
      <c r="A19" s="96"/>
      <c r="B19" s="96" t="s">
        <v>75</v>
      </c>
      <c r="C19" s="97">
        <v>3</v>
      </c>
      <c r="D19" s="181">
        <v>0.5</v>
      </c>
      <c r="E19" s="97">
        <v>166</v>
      </c>
      <c r="F19" s="181">
        <v>1.9642857142857142</v>
      </c>
      <c r="G19" s="97">
        <v>212</v>
      </c>
      <c r="H19" s="181">
        <v>2.2615384615384615</v>
      </c>
      <c r="I19" s="67"/>
    </row>
    <row r="20" spans="1:9">
      <c r="A20" s="200" t="s">
        <v>66</v>
      </c>
      <c r="B20" s="200"/>
      <c r="C20" s="99">
        <v>9</v>
      </c>
      <c r="D20" s="191">
        <v>0.125</v>
      </c>
      <c r="E20" s="99">
        <v>704</v>
      </c>
      <c r="F20" s="191">
        <v>0.46666666666666667</v>
      </c>
      <c r="G20" s="99">
        <v>973</v>
      </c>
      <c r="H20" s="191">
        <v>0.49233128834355827</v>
      </c>
      <c r="I20" s="67"/>
    </row>
    <row r="21" spans="1:9">
      <c r="A21" s="96" t="s">
        <v>67</v>
      </c>
      <c r="B21" s="96" t="s">
        <v>76</v>
      </c>
      <c r="C21" s="97">
        <v>29</v>
      </c>
      <c r="D21" s="181">
        <v>-9.375E-2</v>
      </c>
      <c r="E21" s="97">
        <v>2083</v>
      </c>
      <c r="F21" s="181">
        <v>-4.8858447488584478E-2</v>
      </c>
      <c r="G21" s="97">
        <v>2764</v>
      </c>
      <c r="H21" s="181">
        <v>-5.1150017164435291E-2</v>
      </c>
      <c r="I21" s="67"/>
    </row>
    <row r="22" spans="1:9">
      <c r="A22" s="96"/>
      <c r="B22" s="96" t="s">
        <v>74</v>
      </c>
      <c r="C22" s="97">
        <v>28</v>
      </c>
      <c r="D22" s="181">
        <v>0</v>
      </c>
      <c r="E22" s="97">
        <v>1473</v>
      </c>
      <c r="F22" s="181">
        <v>-2.8364116094986808E-2</v>
      </c>
      <c r="G22" s="97">
        <v>1783</v>
      </c>
      <c r="H22" s="181">
        <v>-0.10221550855991944</v>
      </c>
      <c r="I22" s="67"/>
    </row>
    <row r="23" spans="1:9">
      <c r="A23" s="96"/>
      <c r="B23" s="96" t="s">
        <v>75</v>
      </c>
      <c r="C23" s="97">
        <v>9</v>
      </c>
      <c r="D23" s="181">
        <v>0.125</v>
      </c>
      <c r="E23" s="97">
        <v>325</v>
      </c>
      <c r="F23" s="181">
        <v>-6.0693641618497107E-2</v>
      </c>
      <c r="G23" s="97">
        <v>425</v>
      </c>
      <c r="H23" s="181">
        <v>-0.20856610800744879</v>
      </c>
      <c r="I23" s="67"/>
    </row>
    <row r="24" spans="1:9">
      <c r="A24" s="200" t="s">
        <v>68</v>
      </c>
      <c r="B24" s="200"/>
      <c r="C24" s="99">
        <v>66</v>
      </c>
      <c r="D24" s="191">
        <v>-2.9411764705882353E-2</v>
      </c>
      <c r="E24" s="99">
        <v>3881</v>
      </c>
      <c r="F24" s="191">
        <v>-4.2201382033563675E-2</v>
      </c>
      <c r="G24" s="99">
        <v>4972</v>
      </c>
      <c r="H24" s="191">
        <v>-8.535688005886681E-2</v>
      </c>
      <c r="I24" s="67"/>
    </row>
    <row r="25" spans="1:9">
      <c r="A25" s="201" t="s">
        <v>7</v>
      </c>
      <c r="B25" s="201"/>
      <c r="C25" s="98">
        <v>75</v>
      </c>
      <c r="D25" s="183">
        <v>-1.3157894736842105E-2</v>
      </c>
      <c r="E25" s="98">
        <v>4585</v>
      </c>
      <c r="F25" s="183">
        <v>1.1694616063548102E-2</v>
      </c>
      <c r="G25" s="98">
        <v>5945</v>
      </c>
      <c r="H25" s="183">
        <v>-2.3488830486202365E-2</v>
      </c>
    </row>
  </sheetData>
  <pageMargins left="0.7" right="0.7" top="0.75" bottom="0.75" header="0.3" footer="0.3"/>
  <pageSetup paperSize="9" scale="53"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25"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I18:I24</xm:sqref>
        </x14:conditionalFormatting>
        <x14:conditionalFormatting xmlns:xm="http://schemas.microsoft.com/office/excel/2006/main">
          <x14:cfRule type="iconSet" priority="26" id="{802D0159-1D19-47C8-9696-F84450304A3F}">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D19:D22</xm:sqref>
        </x14:conditionalFormatting>
        <x14:conditionalFormatting xmlns:xm="http://schemas.microsoft.com/office/excel/2006/main">
          <x14:cfRule type="iconSet" priority="27" id="{78FB6772-771B-4CFF-A52F-851E555E61B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F17 F19:F25</xm:sqref>
        </x14:conditionalFormatting>
        <x14:conditionalFormatting xmlns:xm="http://schemas.microsoft.com/office/excel/2006/main">
          <x14:cfRule type="iconSet" priority="5" id="{28ED6E1C-0958-423D-BACB-AA8D14499D7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D18</xm:sqref>
        </x14:conditionalFormatting>
        <x14:conditionalFormatting xmlns:xm="http://schemas.microsoft.com/office/excel/2006/main">
          <x14:cfRule type="iconSet" priority="4" id="{FF441D4C-75D1-4CDD-8545-04F49D3A947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F18</xm:sqref>
        </x14:conditionalFormatting>
        <x14:conditionalFormatting xmlns:xm="http://schemas.microsoft.com/office/excel/2006/main">
          <x14:cfRule type="iconSet" priority="1" id="{104ACA18-E12D-42A3-9091-7F71FEEBA7E2}">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H18:H25</xm:sqref>
        </x14:conditionalFormatting>
        <x14:conditionalFormatting xmlns:xm="http://schemas.microsoft.com/office/excel/2006/main">
          <x14:cfRule type="iconSet" priority="34" id="{291B85EC-1499-41E0-9954-98C04EE5E5D7}">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D23:D25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0"/>
  <sheetViews>
    <sheetView zoomScaleNormal="100" workbookViewId="0"/>
  </sheetViews>
  <sheetFormatPr defaultRowHeight="15"/>
  <cols>
    <col min="1" max="1" width="31.7109375" customWidth="1"/>
    <col min="2" max="2" width="26.5703125" customWidth="1"/>
    <col min="3" max="3" width="19" customWidth="1"/>
    <col min="4" max="10" width="18.140625" customWidth="1"/>
  </cols>
  <sheetData>
    <row r="1" spans="1:10" ht="21">
      <c r="A1" s="34" t="s">
        <v>128</v>
      </c>
    </row>
    <row r="4" spans="1:10" ht="15.75">
      <c r="A4" s="109" t="s">
        <v>102</v>
      </c>
    </row>
    <row r="5" spans="1:10" ht="46.5" customHeight="1">
      <c r="A5" s="2" t="s">
        <v>1</v>
      </c>
      <c r="B5" s="2" t="s">
        <v>2</v>
      </c>
      <c r="C5" s="3" t="s">
        <v>18</v>
      </c>
      <c r="D5" s="3" t="s">
        <v>19</v>
      </c>
      <c r="E5" s="8" t="s">
        <v>20</v>
      </c>
      <c r="F5" s="3" t="s">
        <v>21</v>
      </c>
      <c r="G5" s="3" t="s">
        <v>22</v>
      </c>
      <c r="H5" s="3" t="s">
        <v>38</v>
      </c>
      <c r="I5" s="3" t="s">
        <v>129</v>
      </c>
      <c r="J5" s="5" t="s">
        <v>40</v>
      </c>
    </row>
    <row r="6" spans="1:10">
      <c r="A6" s="96" t="s">
        <v>65</v>
      </c>
      <c r="B6" s="96" t="s">
        <v>74</v>
      </c>
      <c r="C6" s="97">
        <v>63</v>
      </c>
      <c r="D6" s="97">
        <v>125</v>
      </c>
      <c r="E6" s="97">
        <v>280</v>
      </c>
      <c r="F6" s="97">
        <v>278</v>
      </c>
      <c r="G6" s="97">
        <v>15</v>
      </c>
      <c r="H6" s="97">
        <v>761</v>
      </c>
      <c r="I6" s="23">
        <v>1.4144981412639406</v>
      </c>
      <c r="J6" s="23">
        <v>1.2750514784614118</v>
      </c>
    </row>
    <row r="7" spans="1:10">
      <c r="A7" s="96"/>
      <c r="B7" s="96" t="s">
        <v>75</v>
      </c>
      <c r="C7" s="97">
        <v>28</v>
      </c>
      <c r="D7" s="97">
        <v>37</v>
      </c>
      <c r="E7" s="97">
        <v>46</v>
      </c>
      <c r="F7" s="97">
        <v>38</v>
      </c>
      <c r="G7" s="97">
        <v>12</v>
      </c>
      <c r="H7" s="97">
        <v>161</v>
      </c>
      <c r="I7" s="23">
        <v>0.96987951807228912</v>
      </c>
      <c r="J7" s="23">
        <v>1.0134751773049646</v>
      </c>
    </row>
    <row r="8" spans="1:10" s="70" customFormat="1">
      <c r="A8" s="148" t="s">
        <v>66</v>
      </c>
      <c r="B8" s="202"/>
      <c r="C8" s="99">
        <v>91</v>
      </c>
      <c r="D8" s="99">
        <v>162</v>
      </c>
      <c r="E8" s="99">
        <v>326</v>
      </c>
      <c r="F8" s="99">
        <v>316</v>
      </c>
      <c r="G8" s="99">
        <v>27</v>
      </c>
      <c r="H8" s="99">
        <v>922</v>
      </c>
      <c r="I8" s="203">
        <v>1.3096590909090908</v>
      </c>
      <c r="J8" s="203">
        <v>1.2264168872598928</v>
      </c>
    </row>
    <row r="9" spans="1:10" s="101" customFormat="1">
      <c r="A9" s="96" t="s">
        <v>67</v>
      </c>
      <c r="B9" s="96" t="s">
        <v>76</v>
      </c>
      <c r="C9" s="97">
        <v>648</v>
      </c>
      <c r="D9" s="97">
        <v>737</v>
      </c>
      <c r="E9" s="97">
        <v>641</v>
      </c>
      <c r="F9" s="97">
        <v>576</v>
      </c>
      <c r="G9" s="97">
        <v>37</v>
      </c>
      <c r="H9" s="97">
        <v>2639</v>
      </c>
      <c r="I9" s="23">
        <v>1.2669227076332212</v>
      </c>
      <c r="J9" s="23">
        <v>1.1480225033330755</v>
      </c>
    </row>
    <row r="10" spans="1:10" s="101" customFormat="1">
      <c r="A10" s="96"/>
      <c r="B10" s="96" t="s">
        <v>74</v>
      </c>
      <c r="C10" s="97">
        <v>40</v>
      </c>
      <c r="D10" s="97">
        <v>157</v>
      </c>
      <c r="E10" s="97">
        <v>704</v>
      </c>
      <c r="F10" s="97">
        <v>806</v>
      </c>
      <c r="G10" s="97">
        <v>76</v>
      </c>
      <c r="H10" s="97">
        <v>1783</v>
      </c>
      <c r="I10" s="23">
        <v>1.2104548540393754</v>
      </c>
      <c r="J10" s="23">
        <v>1.1941438479443534</v>
      </c>
    </row>
    <row r="11" spans="1:10" s="117" customFormat="1">
      <c r="A11" s="96"/>
      <c r="B11" s="96" t="s">
        <v>75</v>
      </c>
      <c r="C11" s="97">
        <v>10</v>
      </c>
      <c r="D11" s="97">
        <v>27</v>
      </c>
      <c r="E11" s="97">
        <v>107</v>
      </c>
      <c r="F11" s="97">
        <v>131</v>
      </c>
      <c r="G11" s="97">
        <v>29</v>
      </c>
      <c r="H11" s="97">
        <v>304</v>
      </c>
      <c r="I11" s="23">
        <v>0.93538461538461537</v>
      </c>
      <c r="J11" s="23">
        <v>1.0412273427319039</v>
      </c>
    </row>
    <row r="12" spans="1:10" s="117" customFormat="1">
      <c r="A12" s="148" t="s">
        <v>68</v>
      </c>
      <c r="B12" s="202"/>
      <c r="C12" s="99">
        <v>698</v>
      </c>
      <c r="D12" s="99">
        <v>921</v>
      </c>
      <c r="E12" s="99">
        <v>1452</v>
      </c>
      <c r="F12" s="99">
        <v>1513</v>
      </c>
      <c r="G12" s="99">
        <v>142</v>
      </c>
      <c r="H12" s="99">
        <v>4726</v>
      </c>
      <c r="I12" s="203">
        <v>1.2177273898479772</v>
      </c>
      <c r="J12" s="203">
        <v>1.1650605864719454</v>
      </c>
    </row>
    <row r="13" spans="1:10" s="146" customFormat="1">
      <c r="A13" s="91" t="s">
        <v>7</v>
      </c>
      <c r="B13" s="204"/>
      <c r="C13" s="98">
        <v>789</v>
      </c>
      <c r="D13" s="98">
        <v>1083</v>
      </c>
      <c r="E13" s="98">
        <v>1778</v>
      </c>
      <c r="F13" s="98">
        <v>1829</v>
      </c>
      <c r="G13" s="98">
        <v>169</v>
      </c>
      <c r="H13" s="98">
        <v>5648</v>
      </c>
      <c r="I13" s="205">
        <v>1.2318429661941113</v>
      </c>
      <c r="J13" s="205">
        <v>1.1679509907962506</v>
      </c>
    </row>
    <row r="14" spans="1:10" s="146" customFormat="1">
      <c r="A14" s="102"/>
      <c r="B14" s="102"/>
      <c r="C14" s="103"/>
      <c r="D14" s="103"/>
      <c r="E14" s="103"/>
      <c r="F14" s="103"/>
      <c r="G14" s="103"/>
      <c r="H14" s="103"/>
      <c r="I14" s="104"/>
      <c r="J14" s="104"/>
    </row>
    <row r="15" spans="1:10" s="139" customFormat="1">
      <c r="A15" s="102"/>
      <c r="B15" s="102"/>
      <c r="C15" s="103"/>
      <c r="D15" s="103"/>
      <c r="E15" s="103"/>
      <c r="F15" s="103"/>
      <c r="G15" s="103"/>
      <c r="H15" s="103"/>
      <c r="I15" s="104"/>
    </row>
    <row r="16" spans="1:10" ht="30">
      <c r="A16" s="2" t="s">
        <v>1</v>
      </c>
      <c r="B16" s="2" t="s">
        <v>2</v>
      </c>
      <c r="C16" s="16" t="s">
        <v>9</v>
      </c>
      <c r="D16" s="25" t="s">
        <v>4</v>
      </c>
      <c r="E16" s="24" t="s">
        <v>23</v>
      </c>
    </row>
    <row r="17" spans="1:6">
      <c r="A17" s="96" t="s">
        <v>65</v>
      </c>
      <c r="B17" s="96" t="s">
        <v>74</v>
      </c>
      <c r="C17" s="97">
        <v>6</v>
      </c>
      <c r="D17" s="97">
        <v>538</v>
      </c>
      <c r="E17" s="97">
        <v>89.666666666666671</v>
      </c>
    </row>
    <row r="18" spans="1:6">
      <c r="A18" s="96"/>
      <c r="B18" s="96" t="s">
        <v>75</v>
      </c>
      <c r="C18" s="97">
        <v>3</v>
      </c>
      <c r="D18" s="97">
        <v>166</v>
      </c>
      <c r="E18" s="97">
        <v>55.333333333333336</v>
      </c>
    </row>
    <row r="19" spans="1:6">
      <c r="A19" s="206" t="s">
        <v>66</v>
      </c>
      <c r="B19" s="206"/>
      <c r="C19" s="99">
        <v>9</v>
      </c>
      <c r="D19" s="99">
        <v>704</v>
      </c>
      <c r="E19" s="99">
        <v>78.222222222222229</v>
      </c>
    </row>
    <row r="20" spans="1:6">
      <c r="A20" s="96" t="s">
        <v>67</v>
      </c>
      <c r="B20" s="96" t="s">
        <v>76</v>
      </c>
      <c r="C20" s="97">
        <v>29</v>
      </c>
      <c r="D20" s="97">
        <v>2083</v>
      </c>
      <c r="E20" s="97">
        <v>71.827586206896555</v>
      </c>
    </row>
    <row r="21" spans="1:6">
      <c r="A21" s="96"/>
      <c r="B21" s="96" t="s">
        <v>74</v>
      </c>
      <c r="C21" s="97">
        <v>28</v>
      </c>
      <c r="D21" s="97">
        <v>1473</v>
      </c>
      <c r="E21" s="97">
        <v>52.607142857142854</v>
      </c>
    </row>
    <row r="22" spans="1:6">
      <c r="A22" s="96"/>
      <c r="B22" s="96" t="s">
        <v>75</v>
      </c>
      <c r="C22" s="97">
        <v>9</v>
      </c>
      <c r="D22" s="97">
        <v>325</v>
      </c>
      <c r="E22" s="97">
        <v>36.111111111111114</v>
      </c>
    </row>
    <row r="23" spans="1:6">
      <c r="A23" s="206" t="s">
        <v>68</v>
      </c>
      <c r="B23" s="206"/>
      <c r="C23" s="99">
        <v>66</v>
      </c>
      <c r="D23" s="99">
        <v>3881</v>
      </c>
      <c r="E23" s="99">
        <v>58.803030303030305</v>
      </c>
    </row>
    <row r="24" spans="1:6" s="72" customFormat="1">
      <c r="A24" s="207" t="s">
        <v>7</v>
      </c>
      <c r="B24" s="207"/>
      <c r="C24" s="98">
        <v>75</v>
      </c>
      <c r="D24" s="98">
        <v>4585</v>
      </c>
      <c r="E24" s="98">
        <v>61.133333333333333</v>
      </c>
    </row>
    <row r="25" spans="1:6" s="140" customFormat="1"/>
    <row r="26" spans="1:6" s="140" customFormat="1"/>
    <row r="27" spans="1:6" ht="15.75">
      <c r="A27" s="109" t="s">
        <v>130</v>
      </c>
      <c r="B27" s="15"/>
      <c r="C27" s="15"/>
      <c r="D27" s="15"/>
    </row>
    <row r="28" spans="1:6" ht="45">
      <c r="A28" s="2" t="s">
        <v>1</v>
      </c>
      <c r="B28" s="4" t="s">
        <v>37</v>
      </c>
      <c r="C28" s="3" t="s">
        <v>19</v>
      </c>
      <c r="D28" s="25" t="s">
        <v>20</v>
      </c>
      <c r="E28" s="8" t="s">
        <v>21</v>
      </c>
      <c r="F28" s="3" t="s">
        <v>41</v>
      </c>
    </row>
    <row r="29" spans="1:6">
      <c r="A29" s="96" t="s">
        <v>65</v>
      </c>
      <c r="B29" s="96" t="s">
        <v>96</v>
      </c>
      <c r="C29" s="97">
        <v>0</v>
      </c>
      <c r="D29" s="97">
        <v>1</v>
      </c>
      <c r="E29" s="97">
        <v>0</v>
      </c>
      <c r="F29" s="22">
        <f>SUM(C29:E29)</f>
        <v>1</v>
      </c>
    </row>
    <row r="30" spans="1:6">
      <c r="A30" s="96"/>
      <c r="B30" s="96" t="s">
        <v>97</v>
      </c>
      <c r="C30" s="97">
        <v>162</v>
      </c>
      <c r="D30" s="97">
        <v>325</v>
      </c>
      <c r="E30" s="97">
        <v>316</v>
      </c>
      <c r="F30" s="22">
        <f t="shared" ref="F30:F35" si="0">SUM(C30:E30)</f>
        <v>803</v>
      </c>
    </row>
    <row r="31" spans="1:6">
      <c r="A31" s="208" t="s">
        <v>66</v>
      </c>
      <c r="B31" s="208"/>
      <c r="C31" s="99">
        <v>162</v>
      </c>
      <c r="D31" s="99">
        <v>326</v>
      </c>
      <c r="E31" s="99">
        <v>316</v>
      </c>
      <c r="F31" s="192">
        <f t="shared" si="0"/>
        <v>804</v>
      </c>
    </row>
    <row r="32" spans="1:6">
      <c r="A32" s="96" t="s">
        <v>67</v>
      </c>
      <c r="B32" s="96" t="s">
        <v>96</v>
      </c>
      <c r="C32" s="97">
        <v>97</v>
      </c>
      <c r="D32" s="97">
        <v>84</v>
      </c>
      <c r="E32" s="97">
        <v>64</v>
      </c>
      <c r="F32" s="22">
        <f t="shared" si="0"/>
        <v>245</v>
      </c>
    </row>
    <row r="33" spans="1:7">
      <c r="A33" s="96"/>
      <c r="B33" s="96" t="s">
        <v>97</v>
      </c>
      <c r="C33" s="97">
        <v>824</v>
      </c>
      <c r="D33" s="97">
        <v>1368</v>
      </c>
      <c r="E33" s="97">
        <v>1449</v>
      </c>
      <c r="F33" s="22">
        <f t="shared" si="0"/>
        <v>3641</v>
      </c>
    </row>
    <row r="34" spans="1:7">
      <c r="A34" s="208" t="s">
        <v>68</v>
      </c>
      <c r="B34" s="208"/>
      <c r="C34" s="99">
        <v>921</v>
      </c>
      <c r="D34" s="99">
        <v>1452</v>
      </c>
      <c r="E34" s="99">
        <v>1513</v>
      </c>
      <c r="F34" s="192">
        <f t="shared" si="0"/>
        <v>3886</v>
      </c>
    </row>
    <row r="35" spans="1:7">
      <c r="A35" s="209" t="s">
        <v>7</v>
      </c>
      <c r="B35" s="209"/>
      <c r="C35" s="98">
        <v>1083</v>
      </c>
      <c r="D35" s="98">
        <v>1778</v>
      </c>
      <c r="E35" s="98">
        <v>1829</v>
      </c>
      <c r="F35" s="197">
        <f t="shared" si="0"/>
        <v>4690</v>
      </c>
    </row>
    <row r="36" spans="1:7" s="73" customFormat="1"/>
    <row r="37" spans="1:7" s="141" customFormat="1"/>
    <row r="38" spans="1:7" ht="14.25" customHeight="1">
      <c r="A38" s="109" t="s">
        <v>103</v>
      </c>
      <c r="B38" s="63"/>
      <c r="C38" s="63"/>
      <c r="D38" s="63"/>
      <c r="E38" s="63"/>
      <c r="F38" s="63"/>
    </row>
    <row r="39" spans="1:7" ht="45">
      <c r="A39" s="93" t="s">
        <v>1</v>
      </c>
      <c r="B39" s="90" t="s">
        <v>37</v>
      </c>
      <c r="C39" s="92" t="s">
        <v>19</v>
      </c>
      <c r="D39" s="94" t="s">
        <v>20</v>
      </c>
      <c r="E39" s="95" t="s">
        <v>21</v>
      </c>
      <c r="F39" s="92" t="s">
        <v>41</v>
      </c>
      <c r="G39" s="146"/>
    </row>
    <row r="40" spans="1:7">
      <c r="A40" s="151" t="s">
        <v>65</v>
      </c>
      <c r="B40" s="96" t="s">
        <v>96</v>
      </c>
      <c r="C40" s="97">
        <v>131.5555555555556</v>
      </c>
      <c r="D40" s="97">
        <v>73.666666666666671</v>
      </c>
      <c r="E40" s="97">
        <v>44.777777777777779</v>
      </c>
      <c r="F40" s="97">
        <v>250.00000000000006</v>
      </c>
      <c r="G40" s="146"/>
    </row>
    <row r="41" spans="1:7">
      <c r="A41" s="151"/>
      <c r="B41" s="96" t="s">
        <v>97</v>
      </c>
      <c r="C41" s="97">
        <v>2469</v>
      </c>
      <c r="D41" s="97">
        <v>2985</v>
      </c>
      <c r="E41" s="97">
        <v>3046</v>
      </c>
      <c r="F41" s="97">
        <v>8500</v>
      </c>
      <c r="G41" s="146"/>
    </row>
    <row r="42" spans="1:7">
      <c r="A42" s="148" t="s">
        <v>66</v>
      </c>
      <c r="B42" s="148"/>
      <c r="C42" s="99">
        <v>2600.5555555555557</v>
      </c>
      <c r="D42" s="99">
        <v>3058.6666666666665</v>
      </c>
      <c r="E42" s="99">
        <v>3090.7777777777778</v>
      </c>
      <c r="F42" s="99">
        <v>8750</v>
      </c>
    </row>
    <row r="43" spans="1:7">
      <c r="A43" s="151" t="s">
        <v>67</v>
      </c>
      <c r="B43" s="96" t="s">
        <v>96</v>
      </c>
      <c r="C43" s="97">
        <v>1691.5148148148148</v>
      </c>
      <c r="D43" s="97">
        <v>1165.7481481481482</v>
      </c>
      <c r="E43" s="97">
        <v>895.55555555555543</v>
      </c>
      <c r="F43" s="97">
        <v>3752.8185185185184</v>
      </c>
    </row>
    <row r="44" spans="1:7">
      <c r="A44" s="151"/>
      <c r="B44" s="96" t="s">
        <v>97</v>
      </c>
      <c r="C44" s="97">
        <v>19385.661006065719</v>
      </c>
      <c r="D44" s="97">
        <v>44915.114298143555</v>
      </c>
      <c r="E44" s="97">
        <v>52396.943218344597</v>
      </c>
      <c r="F44" s="97">
        <v>116697.71852255387</v>
      </c>
    </row>
    <row r="45" spans="1:7">
      <c r="A45" s="148" t="s">
        <v>68</v>
      </c>
      <c r="B45" s="148"/>
      <c r="C45" s="99">
        <v>21077.175820880533</v>
      </c>
      <c r="D45" s="99">
        <v>46080.862446291707</v>
      </c>
      <c r="E45" s="99">
        <v>53292.498773900152</v>
      </c>
      <c r="F45" s="99">
        <v>120450.53704107238</v>
      </c>
    </row>
    <row r="46" spans="1:7">
      <c r="A46" s="151" t="s">
        <v>69</v>
      </c>
      <c r="B46" s="96" t="s">
        <v>96</v>
      </c>
      <c r="C46" s="97">
        <v>596.66666666666674</v>
      </c>
      <c r="D46" s="97">
        <v>359</v>
      </c>
      <c r="E46" s="97">
        <v>170.33333333333331</v>
      </c>
      <c r="F46" s="97">
        <v>1126</v>
      </c>
    </row>
    <row r="47" spans="1:7">
      <c r="A47" s="151"/>
      <c r="B47" s="96" t="s">
        <v>97</v>
      </c>
      <c r="C47" s="97">
        <v>1530.1666666666665</v>
      </c>
      <c r="D47" s="97">
        <v>1542.1666666666665</v>
      </c>
      <c r="E47" s="97">
        <v>741.83333333333007</v>
      </c>
      <c r="F47" s="97">
        <v>3814.1666666666633</v>
      </c>
    </row>
    <row r="48" spans="1:7">
      <c r="A48" s="148" t="s">
        <v>70</v>
      </c>
      <c r="B48" s="148"/>
      <c r="C48" s="99">
        <v>2126.833333333333</v>
      </c>
      <c r="D48" s="99">
        <v>1901.1666666666665</v>
      </c>
      <c r="E48" s="99">
        <v>912.16666666666333</v>
      </c>
      <c r="F48" s="99">
        <v>4940.1666666666624</v>
      </c>
    </row>
    <row r="49" spans="1:6">
      <c r="A49" s="65" t="s">
        <v>7</v>
      </c>
      <c r="B49" s="65"/>
      <c r="C49" s="152">
        <v>25804.564709769424</v>
      </c>
      <c r="D49" s="152">
        <v>51040.695779625035</v>
      </c>
      <c r="E49" s="152">
        <v>57295.443218344597</v>
      </c>
      <c r="F49" s="98">
        <v>134140.70370773904</v>
      </c>
    </row>
    <row r="50" spans="1:6" s="150" customFormat="1"/>
    <row r="51" spans="1:6" s="150" customFormat="1"/>
    <row r="52" spans="1:6" ht="15.75">
      <c r="A52" s="109" t="s">
        <v>131</v>
      </c>
    </row>
    <row r="53" spans="1:6" ht="30">
      <c r="A53" s="26" t="s">
        <v>1</v>
      </c>
      <c r="B53" s="4" t="s">
        <v>37</v>
      </c>
      <c r="C53" s="39" t="s">
        <v>9</v>
      </c>
      <c r="D53" s="27" t="s">
        <v>4</v>
      </c>
      <c r="E53" s="28" t="s">
        <v>23</v>
      </c>
    </row>
    <row r="54" spans="1:6">
      <c r="A54" s="96" t="s">
        <v>65</v>
      </c>
      <c r="B54" s="96" t="s">
        <v>96</v>
      </c>
      <c r="C54" s="51">
        <v>1</v>
      </c>
      <c r="D54" s="51">
        <v>15</v>
      </c>
      <c r="E54" s="51">
        <v>15</v>
      </c>
    </row>
    <row r="55" spans="1:6">
      <c r="A55" s="96"/>
      <c r="B55" s="96" t="s">
        <v>97</v>
      </c>
      <c r="C55" s="51">
        <v>8</v>
      </c>
      <c r="D55" s="51">
        <v>689</v>
      </c>
      <c r="E55" s="51">
        <v>86.125</v>
      </c>
    </row>
    <row r="56" spans="1:6">
      <c r="A56" s="210" t="s">
        <v>66</v>
      </c>
      <c r="B56" s="210"/>
      <c r="C56" s="68">
        <v>9</v>
      </c>
      <c r="D56" s="68">
        <v>704</v>
      </c>
      <c r="E56" s="68">
        <v>78.222222222222229</v>
      </c>
    </row>
    <row r="57" spans="1:6">
      <c r="A57" s="96" t="s">
        <v>67</v>
      </c>
      <c r="B57" s="96" t="s">
        <v>96</v>
      </c>
      <c r="C57" s="51">
        <v>8</v>
      </c>
      <c r="D57" s="51">
        <v>381</v>
      </c>
      <c r="E57" s="51">
        <v>47.625</v>
      </c>
    </row>
    <row r="58" spans="1:6">
      <c r="A58" s="96"/>
      <c r="B58" s="96" t="s">
        <v>97</v>
      </c>
      <c r="C58" s="51">
        <v>58</v>
      </c>
      <c r="D58" s="51">
        <v>3500</v>
      </c>
      <c r="E58" s="51">
        <v>60.344827586206897</v>
      </c>
    </row>
    <row r="59" spans="1:6">
      <c r="A59" s="210" t="s">
        <v>68</v>
      </c>
      <c r="B59" s="210"/>
      <c r="C59" s="68">
        <v>66</v>
      </c>
      <c r="D59" s="68">
        <v>3881</v>
      </c>
      <c r="E59" s="68">
        <v>58.803030303030305</v>
      </c>
    </row>
    <row r="60" spans="1:6">
      <c r="A60" s="211" t="s">
        <v>7</v>
      </c>
      <c r="B60" s="211"/>
      <c r="C60" s="52">
        <v>75</v>
      </c>
      <c r="D60" s="52">
        <v>4585</v>
      </c>
      <c r="E60" s="52">
        <v>61.133333333333333</v>
      </c>
    </row>
  </sheetData>
  <pageMargins left="0.7" right="0.7" top="0.75" bottom="0.75" header="0.3" footer="0.3"/>
  <pageSetup paperSize="9" scale="5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
  <sheetViews>
    <sheetView zoomScaleNormal="100" workbookViewId="0"/>
  </sheetViews>
  <sheetFormatPr defaultRowHeight="15"/>
  <cols>
    <col min="1" max="1" width="31.42578125" customWidth="1"/>
    <col min="2" max="3" width="34.28515625" bestFit="1" customWidth="1"/>
    <col min="4" max="5" width="31.42578125" customWidth="1"/>
  </cols>
  <sheetData>
    <row r="1" spans="1:5" ht="21">
      <c r="A1" s="34" t="s">
        <v>127</v>
      </c>
    </row>
    <row r="4" spans="1:5" ht="15.75">
      <c r="A4" s="109" t="s">
        <v>104</v>
      </c>
    </row>
    <row r="5" spans="1:5">
      <c r="A5" s="91" t="s">
        <v>1</v>
      </c>
      <c r="B5" s="91" t="s">
        <v>12</v>
      </c>
      <c r="C5" s="17" t="s">
        <v>3</v>
      </c>
      <c r="D5" s="25" t="s">
        <v>4</v>
      </c>
    </row>
    <row r="6" spans="1:5">
      <c r="A6" s="96" t="s">
        <v>65</v>
      </c>
      <c r="B6" s="96" t="s">
        <v>145</v>
      </c>
      <c r="C6" s="97">
        <v>9</v>
      </c>
      <c r="D6" s="97">
        <v>704</v>
      </c>
    </row>
    <row r="7" spans="1:5">
      <c r="A7" s="212" t="s">
        <v>66</v>
      </c>
      <c r="B7" s="212"/>
      <c r="C7" s="99">
        <v>9</v>
      </c>
      <c r="D7" s="99">
        <v>704</v>
      </c>
    </row>
    <row r="8" spans="1:5">
      <c r="A8" s="96" t="s">
        <v>67</v>
      </c>
      <c r="B8" s="96" t="s">
        <v>146</v>
      </c>
      <c r="C8" s="97">
        <v>6</v>
      </c>
      <c r="D8" s="97">
        <v>291</v>
      </c>
    </row>
    <row r="9" spans="1:5">
      <c r="A9" s="96"/>
      <c r="B9" s="96" t="s">
        <v>145</v>
      </c>
      <c r="C9" s="97">
        <v>57</v>
      </c>
      <c r="D9" s="97">
        <v>3424</v>
      </c>
    </row>
    <row r="10" spans="1:5">
      <c r="A10" s="96"/>
      <c r="B10" s="96" t="s">
        <v>147</v>
      </c>
      <c r="C10" s="97">
        <v>3</v>
      </c>
      <c r="D10" s="97">
        <v>166</v>
      </c>
    </row>
    <row r="11" spans="1:5">
      <c r="A11" s="212" t="s">
        <v>68</v>
      </c>
      <c r="B11" s="212"/>
      <c r="C11" s="99">
        <v>66</v>
      </c>
      <c r="D11" s="99">
        <v>3881</v>
      </c>
    </row>
    <row r="12" spans="1:5">
      <c r="A12" s="213" t="s">
        <v>7</v>
      </c>
      <c r="B12" s="213"/>
      <c r="C12" s="98">
        <v>75</v>
      </c>
      <c r="D12" s="98">
        <v>4585</v>
      </c>
    </row>
    <row r="13" spans="1:5" s="154" customFormat="1">
      <c r="A13" s="102"/>
      <c r="B13" s="102"/>
      <c r="C13" s="103"/>
      <c r="D13" s="103"/>
    </row>
    <row r="14" spans="1:5" s="126" customFormat="1"/>
    <row r="15" spans="1:5" ht="15.75">
      <c r="A15" s="109" t="s">
        <v>105</v>
      </c>
    </row>
    <row r="16" spans="1:5" ht="30">
      <c r="A16" s="2" t="s">
        <v>1</v>
      </c>
      <c r="B16" s="4" t="s">
        <v>37</v>
      </c>
      <c r="C16" s="2" t="s">
        <v>12</v>
      </c>
      <c r="D16" s="18" t="s">
        <v>3</v>
      </c>
      <c r="E16" s="19" t="s">
        <v>4</v>
      </c>
    </row>
    <row r="17" spans="1:5">
      <c r="A17" s="96" t="s">
        <v>67</v>
      </c>
      <c r="B17" s="96" t="s">
        <v>96</v>
      </c>
      <c r="C17" s="96" t="s">
        <v>146</v>
      </c>
      <c r="D17" s="97">
        <v>4</v>
      </c>
      <c r="E17" s="97">
        <v>157</v>
      </c>
    </row>
    <row r="18" spans="1:5">
      <c r="A18" s="96"/>
      <c r="B18" s="96"/>
      <c r="C18" s="96" t="s">
        <v>145</v>
      </c>
      <c r="D18" s="97">
        <v>3</v>
      </c>
      <c r="E18" s="97">
        <v>194</v>
      </c>
    </row>
    <row r="19" spans="1:5">
      <c r="A19" s="96"/>
      <c r="B19" s="96"/>
      <c r="C19" s="96" t="s">
        <v>147</v>
      </c>
      <c r="D19" s="97">
        <v>1</v>
      </c>
      <c r="E19" s="97">
        <v>30</v>
      </c>
    </row>
    <row r="20" spans="1:5">
      <c r="A20" s="214"/>
      <c r="B20" s="214" t="s">
        <v>148</v>
      </c>
      <c r="C20" s="214"/>
      <c r="D20" s="99">
        <v>8</v>
      </c>
      <c r="E20" s="99">
        <v>381</v>
      </c>
    </row>
    <row r="21" spans="1:5">
      <c r="A21" s="96"/>
      <c r="B21" s="96" t="s">
        <v>97</v>
      </c>
      <c r="C21" s="96" t="s">
        <v>146</v>
      </c>
      <c r="D21" s="97">
        <v>2</v>
      </c>
      <c r="E21" s="97">
        <v>134</v>
      </c>
    </row>
    <row r="22" spans="1:5">
      <c r="A22" s="96"/>
      <c r="B22" s="96"/>
      <c r="C22" s="96" t="s">
        <v>145</v>
      </c>
      <c r="D22" s="97">
        <v>54</v>
      </c>
      <c r="E22" s="97">
        <v>3230</v>
      </c>
    </row>
    <row r="23" spans="1:5">
      <c r="A23" s="96"/>
      <c r="B23" s="96"/>
      <c r="C23" s="96" t="s">
        <v>147</v>
      </c>
      <c r="D23" s="97">
        <v>2</v>
      </c>
      <c r="E23" s="97">
        <v>136</v>
      </c>
    </row>
    <row r="24" spans="1:5">
      <c r="A24" s="214"/>
      <c r="B24" s="214" t="s">
        <v>149</v>
      </c>
      <c r="C24" s="214"/>
      <c r="D24" s="99">
        <v>58</v>
      </c>
      <c r="E24" s="99">
        <v>3500</v>
      </c>
    </row>
    <row r="25" spans="1:5">
      <c r="A25" s="215" t="s">
        <v>7</v>
      </c>
      <c r="B25" s="215"/>
      <c r="C25" s="215"/>
      <c r="D25" s="98">
        <v>66</v>
      </c>
      <c r="E25" s="98">
        <v>3881</v>
      </c>
    </row>
  </sheetData>
  <pageMargins left="0.7" right="0.7" top="0.75" bottom="0.75" header="0.3" footer="0.3"/>
  <pageSetup paperSize="9" scale="53"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8"/>
  <sheetViews>
    <sheetView zoomScaleNormal="100" workbookViewId="0"/>
  </sheetViews>
  <sheetFormatPr defaultRowHeight="15"/>
  <cols>
    <col min="1" max="1" width="30.42578125" customWidth="1"/>
    <col min="2" max="2" width="29.85546875" customWidth="1"/>
    <col min="3" max="5" width="21.140625" customWidth="1"/>
    <col min="6" max="8" width="20.85546875" customWidth="1"/>
  </cols>
  <sheetData>
    <row r="1" spans="1:6" ht="21">
      <c r="A1" s="34" t="s">
        <v>126</v>
      </c>
      <c r="E1" s="114"/>
    </row>
    <row r="2" spans="1:6">
      <c r="E2" s="114"/>
    </row>
    <row r="3" spans="1:6">
      <c r="E3" s="114"/>
    </row>
    <row r="4" spans="1:6" ht="15.75">
      <c r="A4" s="109" t="s">
        <v>114</v>
      </c>
      <c r="E4" s="114"/>
    </row>
    <row r="5" spans="1:6" ht="30">
      <c r="A5" s="158" t="s">
        <v>1</v>
      </c>
      <c r="B5" s="38" t="s">
        <v>2</v>
      </c>
      <c r="C5" s="112" t="s">
        <v>93</v>
      </c>
      <c r="D5" s="50" t="s">
        <v>13</v>
      </c>
      <c r="E5" s="50" t="s">
        <v>94</v>
      </c>
      <c r="F5" s="112" t="s">
        <v>95</v>
      </c>
    </row>
    <row r="6" spans="1:6">
      <c r="A6" s="180" t="s">
        <v>65</v>
      </c>
      <c r="B6" s="147" t="s">
        <v>74</v>
      </c>
      <c r="C6" s="193">
        <v>0</v>
      </c>
      <c r="D6" s="193">
        <v>6</v>
      </c>
      <c r="E6" s="193">
        <v>0</v>
      </c>
      <c r="F6" s="193">
        <v>5</v>
      </c>
    </row>
    <row r="7" spans="1:6">
      <c r="A7" s="180"/>
      <c r="B7" s="147" t="s">
        <v>75</v>
      </c>
      <c r="C7" s="193">
        <v>0</v>
      </c>
      <c r="D7" s="193">
        <v>3</v>
      </c>
      <c r="E7" s="193">
        <v>0</v>
      </c>
      <c r="F7" s="193">
        <v>3</v>
      </c>
    </row>
    <row r="8" spans="1:6">
      <c r="A8" s="148" t="s">
        <v>66</v>
      </c>
      <c r="B8" s="148"/>
      <c r="C8" s="189">
        <v>0</v>
      </c>
      <c r="D8" s="189">
        <v>9</v>
      </c>
      <c r="E8" s="189">
        <v>0</v>
      </c>
      <c r="F8" s="189">
        <v>8</v>
      </c>
    </row>
    <row r="9" spans="1:6">
      <c r="A9" s="180" t="s">
        <v>67</v>
      </c>
      <c r="B9" s="147" t="s">
        <v>76</v>
      </c>
      <c r="C9" s="193">
        <v>0</v>
      </c>
      <c r="D9" s="193">
        <v>29</v>
      </c>
      <c r="E9" s="193">
        <v>0</v>
      </c>
      <c r="F9" s="193">
        <v>11</v>
      </c>
    </row>
    <row r="10" spans="1:6">
      <c r="A10" s="180"/>
      <c r="B10" s="147" t="s">
        <v>74</v>
      </c>
      <c r="C10" s="193">
        <v>0</v>
      </c>
      <c r="D10" s="193">
        <v>28</v>
      </c>
      <c r="E10" s="193">
        <v>0</v>
      </c>
      <c r="F10" s="193">
        <v>7</v>
      </c>
    </row>
    <row r="11" spans="1:6" s="74" customFormat="1">
      <c r="A11" s="180"/>
      <c r="B11" s="147" t="s">
        <v>75</v>
      </c>
      <c r="C11" s="193">
        <v>1</v>
      </c>
      <c r="D11" s="193">
        <v>5</v>
      </c>
      <c r="E11" s="193">
        <v>3</v>
      </c>
      <c r="F11" s="193">
        <v>2</v>
      </c>
    </row>
    <row r="12" spans="1:6" s="127" customFormat="1">
      <c r="A12" s="148" t="s">
        <v>68</v>
      </c>
      <c r="B12" s="148"/>
      <c r="C12" s="189">
        <v>1</v>
      </c>
      <c r="D12" s="189">
        <v>62</v>
      </c>
      <c r="E12" s="189">
        <v>3</v>
      </c>
      <c r="F12" s="189">
        <v>20</v>
      </c>
    </row>
    <row r="13" spans="1:6" s="146" customFormat="1">
      <c r="A13" s="91" t="s">
        <v>7</v>
      </c>
      <c r="B13" s="91"/>
      <c r="C13" s="182">
        <v>1</v>
      </c>
      <c r="D13" s="182">
        <v>71</v>
      </c>
      <c r="E13" s="182">
        <v>3</v>
      </c>
      <c r="F13" s="182">
        <v>28</v>
      </c>
    </row>
    <row r="14" spans="1:6" s="146" customFormat="1">
      <c r="A14" s="102"/>
      <c r="B14" s="102"/>
      <c r="C14" s="103"/>
      <c r="D14" s="103"/>
      <c r="E14" s="103"/>
      <c r="F14" s="114"/>
    </row>
    <row r="15" spans="1:6" s="146" customFormat="1">
      <c r="A15" s="102"/>
      <c r="B15" s="102"/>
      <c r="C15" s="103"/>
      <c r="D15" s="103"/>
      <c r="E15" s="103"/>
      <c r="F15" s="114"/>
    </row>
    <row r="16" spans="1:6" ht="15.75">
      <c r="A16" s="109" t="s">
        <v>106</v>
      </c>
      <c r="D16" s="13"/>
      <c r="E16" s="13"/>
      <c r="F16" s="114"/>
    </row>
    <row r="17" spans="1:6" ht="30">
      <c r="A17" s="38" t="s">
        <v>1</v>
      </c>
      <c r="B17" s="38" t="s">
        <v>2</v>
      </c>
      <c r="C17" s="112" t="s">
        <v>93</v>
      </c>
      <c r="D17" s="50" t="s">
        <v>13</v>
      </c>
      <c r="E17" s="50" t="s">
        <v>94</v>
      </c>
      <c r="F17" s="112" t="s">
        <v>95</v>
      </c>
    </row>
    <row r="18" spans="1:6">
      <c r="A18" s="180" t="s">
        <v>65</v>
      </c>
      <c r="B18" s="147" t="s">
        <v>74</v>
      </c>
      <c r="C18" s="97">
        <v>0</v>
      </c>
      <c r="D18" s="97">
        <v>538</v>
      </c>
      <c r="E18" s="97">
        <v>0</v>
      </c>
      <c r="F18" s="155">
        <v>469</v>
      </c>
    </row>
    <row r="19" spans="1:6">
      <c r="A19" s="180"/>
      <c r="B19" s="147" t="s">
        <v>75</v>
      </c>
      <c r="C19" s="97">
        <v>0</v>
      </c>
      <c r="D19" s="97">
        <v>166</v>
      </c>
      <c r="E19" s="97">
        <v>0</v>
      </c>
      <c r="F19" s="155">
        <v>166</v>
      </c>
    </row>
    <row r="20" spans="1:6">
      <c r="A20" s="148" t="s">
        <v>66</v>
      </c>
      <c r="B20" s="148"/>
      <c r="C20" s="99">
        <v>0</v>
      </c>
      <c r="D20" s="99">
        <v>704</v>
      </c>
      <c r="E20" s="99">
        <v>0</v>
      </c>
      <c r="F20" s="188">
        <v>635</v>
      </c>
    </row>
    <row r="21" spans="1:6">
      <c r="A21" s="180" t="s">
        <v>67</v>
      </c>
      <c r="B21" s="147" t="s">
        <v>76</v>
      </c>
      <c r="C21" s="97">
        <v>0</v>
      </c>
      <c r="D21" s="97">
        <v>2083</v>
      </c>
      <c r="E21" s="97">
        <v>0</v>
      </c>
      <c r="F21" s="155">
        <v>770</v>
      </c>
    </row>
    <row r="22" spans="1:6">
      <c r="A22" s="180"/>
      <c r="B22" s="147" t="s">
        <v>74</v>
      </c>
      <c r="C22" s="97">
        <v>0</v>
      </c>
      <c r="D22" s="97">
        <v>1473</v>
      </c>
      <c r="E22" s="97">
        <v>0</v>
      </c>
      <c r="F22" s="155">
        <v>446</v>
      </c>
    </row>
    <row r="23" spans="1:6">
      <c r="A23" s="180"/>
      <c r="B23" s="147" t="s">
        <v>75</v>
      </c>
      <c r="C23" s="97">
        <v>30</v>
      </c>
      <c r="D23" s="97">
        <v>237</v>
      </c>
      <c r="E23" s="97">
        <v>58</v>
      </c>
      <c r="F23" s="155">
        <v>101</v>
      </c>
    </row>
    <row r="24" spans="1:6">
      <c r="A24" s="148" t="s">
        <v>68</v>
      </c>
      <c r="B24" s="148"/>
      <c r="C24" s="99">
        <v>30</v>
      </c>
      <c r="D24" s="99">
        <v>3793</v>
      </c>
      <c r="E24" s="99">
        <v>58</v>
      </c>
      <c r="F24" s="188">
        <v>1317</v>
      </c>
    </row>
    <row r="25" spans="1:6">
      <c r="A25" s="91" t="s">
        <v>7</v>
      </c>
      <c r="B25" s="91"/>
      <c r="C25" s="98">
        <v>30</v>
      </c>
      <c r="D25" s="98">
        <v>4497</v>
      </c>
      <c r="E25" s="98">
        <v>58</v>
      </c>
      <c r="F25" s="157">
        <v>1952</v>
      </c>
    </row>
    <row r="35" s="75" customFormat="1"/>
    <row r="36" s="75" customFormat="1"/>
    <row r="37" s="75" customFormat="1"/>
    <row r="38" s="118" customFormat="1"/>
    <row r="39" s="118" customFormat="1"/>
    <row r="40" s="118" customFormat="1"/>
    <row r="41" s="118" customFormat="1"/>
    <row r="42" s="75" customFormat="1"/>
    <row r="43" s="75" customFormat="1"/>
    <row r="44" s="142" customFormat="1"/>
    <row r="45" s="142" customFormat="1"/>
    <row r="46" s="154" customFormat="1"/>
    <row r="47" s="154" customFormat="1"/>
    <row r="48" s="179" customFormat="1"/>
    <row r="49" spans="1:7" s="179" customFormat="1"/>
    <row r="50" spans="1:7" ht="15.75">
      <c r="A50" s="106" t="s">
        <v>72</v>
      </c>
    </row>
    <row r="51" spans="1:7" ht="30">
      <c r="A51" s="38" t="s">
        <v>1</v>
      </c>
      <c r="B51" s="90" t="s">
        <v>37</v>
      </c>
      <c r="C51" s="112" t="s">
        <v>81</v>
      </c>
      <c r="D51" s="50" t="s">
        <v>13</v>
      </c>
      <c r="E51" s="50" t="s">
        <v>14</v>
      </c>
      <c r="F51" s="112" t="s">
        <v>82</v>
      </c>
      <c r="G51" s="159"/>
    </row>
    <row r="52" spans="1:7">
      <c r="A52" s="96" t="s">
        <v>67</v>
      </c>
      <c r="B52" s="96" t="s">
        <v>96</v>
      </c>
      <c r="C52" s="97">
        <v>1</v>
      </c>
      <c r="D52" s="97">
        <v>7</v>
      </c>
      <c r="E52" s="97">
        <v>0</v>
      </c>
      <c r="F52" s="97">
        <v>2</v>
      </c>
      <c r="G52" s="160"/>
    </row>
    <row r="53" spans="1:7">
      <c r="A53" s="96"/>
      <c r="B53" s="96" t="s">
        <v>97</v>
      </c>
      <c r="C53" s="97">
        <v>0</v>
      </c>
      <c r="D53" s="97">
        <v>55</v>
      </c>
      <c r="E53" s="97">
        <v>3</v>
      </c>
      <c r="F53" s="97">
        <v>18</v>
      </c>
      <c r="G53" s="160"/>
    </row>
    <row r="54" spans="1:7">
      <c r="A54" s="216" t="s">
        <v>7</v>
      </c>
      <c r="B54" s="216"/>
      <c r="C54" s="98">
        <v>1</v>
      </c>
      <c r="D54" s="98">
        <v>62</v>
      </c>
      <c r="E54" s="98">
        <v>3</v>
      </c>
      <c r="F54" s="98">
        <v>20</v>
      </c>
      <c r="G54" s="103"/>
    </row>
    <row r="55" spans="1:7" s="133" customFormat="1">
      <c r="C55" s="13"/>
      <c r="D55" s="13"/>
      <c r="E55" s="13"/>
      <c r="G55" s="114"/>
    </row>
    <row r="56" spans="1:7">
      <c r="C56" s="13"/>
      <c r="D56" s="13"/>
      <c r="E56" s="13"/>
      <c r="G56" s="114"/>
    </row>
    <row r="57" spans="1:7" ht="15.75">
      <c r="A57" s="109" t="s">
        <v>107</v>
      </c>
      <c r="C57" s="20"/>
      <c r="D57" s="20"/>
      <c r="E57" s="13"/>
      <c r="G57" s="114"/>
    </row>
    <row r="58" spans="1:7" ht="30">
      <c r="A58" s="38" t="s">
        <v>1</v>
      </c>
      <c r="B58" s="90" t="s">
        <v>37</v>
      </c>
      <c r="C58" s="112" t="s">
        <v>81</v>
      </c>
      <c r="D58" s="50" t="s">
        <v>13</v>
      </c>
      <c r="E58" s="50" t="s">
        <v>14</v>
      </c>
      <c r="F58" s="112" t="s">
        <v>82</v>
      </c>
      <c r="G58" s="159"/>
    </row>
    <row r="59" spans="1:7">
      <c r="A59" s="96" t="s">
        <v>67</v>
      </c>
      <c r="B59" s="96" t="s">
        <v>96</v>
      </c>
      <c r="C59" s="97">
        <v>30</v>
      </c>
      <c r="D59" s="97">
        <v>351</v>
      </c>
      <c r="E59" s="97"/>
      <c r="F59" s="97">
        <v>136</v>
      </c>
      <c r="G59" s="160"/>
    </row>
    <row r="60" spans="1:7">
      <c r="A60" s="96"/>
      <c r="B60" s="96" t="s">
        <v>97</v>
      </c>
      <c r="C60" s="97"/>
      <c r="D60" s="97">
        <v>3442</v>
      </c>
      <c r="E60" s="97">
        <v>58</v>
      </c>
      <c r="F60" s="97">
        <v>1181</v>
      </c>
      <c r="G60" s="160"/>
    </row>
    <row r="61" spans="1:7">
      <c r="A61" s="217" t="s">
        <v>7</v>
      </c>
      <c r="B61" s="217"/>
      <c r="C61" s="98">
        <v>30</v>
      </c>
      <c r="D61" s="98">
        <v>3793</v>
      </c>
      <c r="E61" s="98">
        <v>58</v>
      </c>
      <c r="F61" s="98">
        <v>1317</v>
      </c>
      <c r="G61" s="103"/>
    </row>
    <row r="62" spans="1:7" s="133" customFormat="1">
      <c r="F62" s="134"/>
      <c r="G62" s="114"/>
    </row>
    <row r="63" spans="1:7">
      <c r="F63" s="129"/>
    </row>
    <row r="64" spans="1:7" ht="15.75">
      <c r="A64" s="109" t="s">
        <v>108</v>
      </c>
      <c r="G64" s="129"/>
    </row>
    <row r="65" spans="1:8" ht="45">
      <c r="A65" s="90" t="s">
        <v>1</v>
      </c>
      <c r="B65" s="90" t="s">
        <v>2</v>
      </c>
      <c r="C65" s="112" t="s">
        <v>15</v>
      </c>
      <c r="D65" s="25" t="s">
        <v>16</v>
      </c>
      <c r="E65" s="112" t="s">
        <v>17</v>
      </c>
      <c r="F65" s="112" t="s">
        <v>83</v>
      </c>
      <c r="G65" s="112" t="s">
        <v>84</v>
      </c>
      <c r="H65" s="112" t="s">
        <v>77</v>
      </c>
    </row>
    <row r="66" spans="1:8">
      <c r="A66" s="147" t="s">
        <v>65</v>
      </c>
      <c r="B66" s="147" t="s">
        <v>74</v>
      </c>
      <c r="C66" s="97">
        <v>6</v>
      </c>
      <c r="D66" s="97">
        <v>6</v>
      </c>
      <c r="E66" s="97">
        <v>6</v>
      </c>
      <c r="F66" s="193">
        <v>0</v>
      </c>
      <c r="G66" s="96">
        <v>0</v>
      </c>
      <c r="H66" s="96">
        <v>0</v>
      </c>
    </row>
    <row r="67" spans="1:8">
      <c r="A67" s="147"/>
      <c r="B67" s="147" t="s">
        <v>75</v>
      </c>
      <c r="C67" s="97">
        <v>2</v>
      </c>
      <c r="D67" s="97">
        <v>3</v>
      </c>
      <c r="E67" s="97">
        <v>3</v>
      </c>
      <c r="F67" s="193">
        <v>1</v>
      </c>
      <c r="G67" s="96">
        <v>0</v>
      </c>
      <c r="H67" s="96">
        <v>0</v>
      </c>
    </row>
    <row r="68" spans="1:8">
      <c r="A68" s="148" t="s">
        <v>66</v>
      </c>
      <c r="B68" s="148"/>
      <c r="C68" s="99">
        <v>8</v>
      </c>
      <c r="D68" s="99">
        <v>9</v>
      </c>
      <c r="E68" s="99">
        <v>9</v>
      </c>
      <c r="F68" s="189">
        <v>1</v>
      </c>
      <c r="G68" s="218">
        <v>0</v>
      </c>
      <c r="H68" s="218">
        <v>0</v>
      </c>
    </row>
    <row r="69" spans="1:8" s="76" customFormat="1">
      <c r="A69" s="147" t="s">
        <v>67</v>
      </c>
      <c r="B69" s="147" t="s">
        <v>76</v>
      </c>
      <c r="C69" s="97">
        <v>28</v>
      </c>
      <c r="D69" s="97">
        <v>29</v>
      </c>
      <c r="E69" s="97">
        <v>29</v>
      </c>
      <c r="F69" s="193">
        <v>1</v>
      </c>
      <c r="G69" s="96">
        <v>0</v>
      </c>
      <c r="H69" s="96">
        <v>0</v>
      </c>
    </row>
    <row r="70" spans="1:8" s="76" customFormat="1">
      <c r="A70" s="147"/>
      <c r="B70" s="147" t="s">
        <v>74</v>
      </c>
      <c r="C70" s="97">
        <v>12</v>
      </c>
      <c r="D70" s="97">
        <v>28</v>
      </c>
      <c r="E70" s="97">
        <v>16</v>
      </c>
      <c r="F70" s="193">
        <v>0</v>
      </c>
      <c r="G70" s="96">
        <v>0</v>
      </c>
      <c r="H70" s="96">
        <v>0</v>
      </c>
    </row>
    <row r="71" spans="1:8" s="128" customFormat="1">
      <c r="A71" s="147"/>
      <c r="B71" s="147" t="s">
        <v>75</v>
      </c>
      <c r="C71" s="97">
        <v>4</v>
      </c>
      <c r="D71" s="97">
        <v>9</v>
      </c>
      <c r="E71" s="97">
        <v>5</v>
      </c>
      <c r="F71" s="193">
        <v>0</v>
      </c>
      <c r="G71" s="96">
        <v>0</v>
      </c>
      <c r="H71" s="96">
        <v>0</v>
      </c>
    </row>
    <row r="72" spans="1:8" s="128" customFormat="1">
      <c r="A72" s="148" t="s">
        <v>68</v>
      </c>
      <c r="B72" s="148"/>
      <c r="C72" s="99">
        <v>44</v>
      </c>
      <c r="D72" s="99">
        <v>66</v>
      </c>
      <c r="E72" s="99">
        <v>50</v>
      </c>
      <c r="F72" s="189">
        <v>1</v>
      </c>
      <c r="G72" s="218">
        <v>0</v>
      </c>
      <c r="H72" s="218">
        <v>0</v>
      </c>
    </row>
    <row r="73" spans="1:8" s="145" customFormat="1">
      <c r="A73" s="91" t="s">
        <v>7</v>
      </c>
      <c r="B73" s="91"/>
      <c r="C73" s="98">
        <v>52</v>
      </c>
      <c r="D73" s="98">
        <v>75</v>
      </c>
      <c r="E73" s="98">
        <v>59</v>
      </c>
      <c r="F73" s="182">
        <v>2</v>
      </c>
      <c r="G73" s="65">
        <v>0</v>
      </c>
      <c r="H73" s="219">
        <v>0</v>
      </c>
    </row>
    <row r="74" spans="1:8" s="114" customFormat="1">
      <c r="A74" s="102"/>
      <c r="B74" s="102"/>
      <c r="C74" s="102"/>
      <c r="D74" s="102"/>
      <c r="E74" s="102"/>
      <c r="F74" s="102"/>
      <c r="G74" s="102"/>
      <c r="H74" s="102"/>
    </row>
    <row r="75" spans="1:8" s="135" customFormat="1"/>
    <row r="76" spans="1:8" ht="15.75">
      <c r="A76" s="109" t="s">
        <v>109</v>
      </c>
      <c r="G76" s="133"/>
      <c r="H76" s="133"/>
    </row>
    <row r="77" spans="1:8" ht="45">
      <c r="A77" s="90" t="s">
        <v>1</v>
      </c>
      <c r="B77" s="90" t="s">
        <v>2</v>
      </c>
      <c r="C77" s="112" t="s">
        <v>15</v>
      </c>
      <c r="D77" s="25" t="s">
        <v>16</v>
      </c>
      <c r="E77" s="112" t="s">
        <v>17</v>
      </c>
      <c r="F77" s="112" t="s">
        <v>83</v>
      </c>
      <c r="G77" s="112" t="s">
        <v>84</v>
      </c>
      <c r="H77" s="112" t="s">
        <v>77</v>
      </c>
    </row>
    <row r="78" spans="1:8">
      <c r="A78" s="147" t="s">
        <v>65</v>
      </c>
      <c r="B78" s="147" t="s">
        <v>74</v>
      </c>
      <c r="C78" s="97">
        <v>538</v>
      </c>
      <c r="D78" s="97">
        <v>538</v>
      </c>
      <c r="E78" s="97">
        <v>538</v>
      </c>
      <c r="F78" s="193">
        <v>0</v>
      </c>
      <c r="G78" s="96">
        <v>0</v>
      </c>
      <c r="H78" s="96">
        <v>0</v>
      </c>
    </row>
    <row r="79" spans="1:8">
      <c r="A79" s="147"/>
      <c r="B79" s="147" t="s">
        <v>75</v>
      </c>
      <c r="C79" s="97">
        <v>151</v>
      </c>
      <c r="D79" s="97">
        <v>166</v>
      </c>
      <c r="E79" s="97">
        <v>166</v>
      </c>
      <c r="F79" s="193">
        <v>15</v>
      </c>
      <c r="G79" s="96">
        <v>0</v>
      </c>
      <c r="H79" s="96">
        <v>0</v>
      </c>
    </row>
    <row r="80" spans="1:8">
      <c r="A80" s="148" t="s">
        <v>66</v>
      </c>
      <c r="B80" s="148"/>
      <c r="C80" s="99">
        <v>689</v>
      </c>
      <c r="D80" s="99">
        <v>704</v>
      </c>
      <c r="E80" s="99">
        <v>704</v>
      </c>
      <c r="F80" s="189">
        <v>15</v>
      </c>
      <c r="G80" s="218">
        <v>0</v>
      </c>
      <c r="H80" s="218">
        <v>0</v>
      </c>
    </row>
    <row r="81" spans="1:8">
      <c r="A81" s="147" t="s">
        <v>67</v>
      </c>
      <c r="B81" s="147" t="s">
        <v>76</v>
      </c>
      <c r="C81" s="97">
        <v>2005</v>
      </c>
      <c r="D81" s="97">
        <v>2083</v>
      </c>
      <c r="E81" s="97">
        <v>2083</v>
      </c>
      <c r="F81" s="193">
        <v>70</v>
      </c>
      <c r="G81" s="96">
        <v>0</v>
      </c>
      <c r="H81" s="96">
        <v>0</v>
      </c>
    </row>
    <row r="82" spans="1:8">
      <c r="A82" s="147"/>
      <c r="B82" s="147" t="s">
        <v>74</v>
      </c>
      <c r="C82" s="97">
        <v>650</v>
      </c>
      <c r="D82" s="97">
        <v>1473</v>
      </c>
      <c r="E82" s="97">
        <v>862</v>
      </c>
      <c r="F82" s="193">
        <v>0</v>
      </c>
      <c r="G82" s="96">
        <v>0</v>
      </c>
      <c r="H82" s="96">
        <v>0</v>
      </c>
    </row>
    <row r="83" spans="1:8">
      <c r="A83" s="147"/>
      <c r="B83" s="147" t="s">
        <v>75</v>
      </c>
      <c r="C83" s="97">
        <v>179</v>
      </c>
      <c r="D83" s="97">
        <v>325</v>
      </c>
      <c r="E83" s="97">
        <v>237</v>
      </c>
      <c r="F83" s="193">
        <v>0</v>
      </c>
      <c r="G83" s="96">
        <v>0</v>
      </c>
      <c r="H83" s="96">
        <v>0</v>
      </c>
    </row>
    <row r="84" spans="1:8">
      <c r="A84" s="148" t="s">
        <v>68</v>
      </c>
      <c r="B84" s="148"/>
      <c r="C84" s="99">
        <v>2834</v>
      </c>
      <c r="D84" s="99">
        <v>3881</v>
      </c>
      <c r="E84" s="99">
        <v>3182</v>
      </c>
      <c r="F84" s="189">
        <v>70</v>
      </c>
      <c r="G84" s="218">
        <v>0</v>
      </c>
      <c r="H84" s="218">
        <v>0</v>
      </c>
    </row>
    <row r="85" spans="1:8" s="145" customFormat="1">
      <c r="A85" s="91" t="s">
        <v>7</v>
      </c>
      <c r="B85" s="91"/>
      <c r="C85" s="98">
        <v>3523</v>
      </c>
      <c r="D85" s="98">
        <v>4585</v>
      </c>
      <c r="E85" s="98">
        <v>3886</v>
      </c>
      <c r="F85" s="182">
        <v>85</v>
      </c>
      <c r="G85" s="65">
        <v>0</v>
      </c>
      <c r="H85" s="219">
        <v>0</v>
      </c>
    </row>
    <row r="86" spans="1:8" s="145" customFormat="1">
      <c r="G86" s="146"/>
    </row>
    <row r="87" spans="1:8">
      <c r="G87" s="129"/>
    </row>
    <row r="88" spans="1:8">
      <c r="G88" s="129"/>
    </row>
  </sheetData>
  <pageMargins left="0.7" right="0.7" top="0.75" bottom="0.75" header="0.3" footer="0.3"/>
  <pageSetup paperSize="9" scale="53"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Profile information &amp; contents</vt:lpstr>
      <vt:lpstr>Summary tables and charts</vt:lpstr>
      <vt:lpstr>Number of services and capacity</vt:lpstr>
      <vt:lpstr>Number of CMs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CMs and capacity'!Print_Area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 Kaisha</cp:lastModifiedBy>
  <cp:lastPrinted>2019-08-14T11:22:36Z</cp:lastPrinted>
  <dcterms:created xsi:type="dcterms:W3CDTF">2018-01-29T12:12:03Z</dcterms:created>
  <dcterms:modified xsi:type="dcterms:W3CDTF">2019-08-30T12:08:11Z</dcterms:modified>
</cp:coreProperties>
</file>